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el\Documents\"/>
    </mc:Choice>
  </mc:AlternateContent>
  <bookViews>
    <workbookView xWindow="0" yWindow="0" windowWidth="20490" windowHeight="6795"/>
  </bookViews>
  <sheets>
    <sheet name="Sheet1" sheetId="1" r:id="rId1"/>
  </sheets>
  <externalReferences>
    <externalReference r:id="rId2"/>
  </externalReferences>
  <definedNames>
    <definedName name="Details">[1]Data!$A$2:$H$501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4" i="1" l="1"/>
  <c r="H264" i="1"/>
  <c r="G264" i="1"/>
  <c r="F264" i="1"/>
  <c r="E264" i="1"/>
  <c r="D264" i="1"/>
  <c r="I263" i="1"/>
  <c r="H263" i="1"/>
  <c r="G263" i="1"/>
  <c r="F263" i="1"/>
  <c r="E263" i="1"/>
  <c r="D263" i="1"/>
  <c r="I262" i="1"/>
  <c r="H262" i="1"/>
  <c r="G262" i="1"/>
  <c r="F262" i="1"/>
  <c r="E262" i="1"/>
  <c r="D262" i="1"/>
  <c r="I261" i="1"/>
  <c r="H261" i="1"/>
  <c r="G261" i="1"/>
  <c r="F261" i="1"/>
  <c r="E261" i="1"/>
  <c r="D261" i="1"/>
  <c r="I260" i="1"/>
  <c r="H260" i="1"/>
  <c r="G260" i="1"/>
  <c r="F260" i="1"/>
  <c r="E260" i="1"/>
  <c r="D260" i="1"/>
  <c r="I259" i="1"/>
  <c r="H259" i="1"/>
  <c r="G259" i="1"/>
  <c r="F259" i="1"/>
  <c r="E259" i="1"/>
  <c r="D259" i="1"/>
  <c r="I258" i="1"/>
  <c r="H258" i="1"/>
  <c r="G258" i="1"/>
  <c r="F258" i="1"/>
  <c r="E258" i="1"/>
  <c r="D258" i="1"/>
  <c r="I257" i="1"/>
  <c r="H257" i="1"/>
  <c r="G257" i="1"/>
  <c r="F257" i="1"/>
  <c r="E257" i="1"/>
  <c r="D257" i="1"/>
  <c r="I256" i="1"/>
  <c r="H256" i="1"/>
  <c r="G256" i="1"/>
  <c r="F256" i="1"/>
  <c r="E256" i="1"/>
  <c r="D256" i="1"/>
  <c r="I255" i="1"/>
  <c r="H255" i="1"/>
  <c r="G255" i="1"/>
  <c r="F255" i="1"/>
  <c r="E255" i="1"/>
  <c r="D255" i="1"/>
  <c r="I254" i="1"/>
  <c r="H254" i="1"/>
  <c r="G254" i="1"/>
  <c r="F254" i="1"/>
  <c r="E254" i="1"/>
  <c r="D254" i="1"/>
  <c r="I253" i="1"/>
  <c r="H253" i="1"/>
  <c r="G253" i="1"/>
  <c r="F253" i="1"/>
  <c r="E253" i="1"/>
  <c r="D253" i="1"/>
  <c r="I252" i="1"/>
  <c r="H252" i="1"/>
  <c r="G252" i="1"/>
  <c r="F252" i="1"/>
  <c r="E252" i="1"/>
  <c r="D252" i="1"/>
  <c r="I251" i="1"/>
  <c r="H251" i="1"/>
  <c r="G251" i="1"/>
  <c r="F251" i="1"/>
  <c r="E251" i="1"/>
  <c r="D251" i="1"/>
  <c r="I250" i="1"/>
  <c r="H250" i="1"/>
  <c r="G250" i="1"/>
  <c r="F250" i="1"/>
  <c r="E250" i="1"/>
  <c r="D250" i="1"/>
  <c r="I249" i="1"/>
  <c r="H249" i="1"/>
  <c r="G249" i="1"/>
  <c r="F249" i="1"/>
  <c r="E249" i="1"/>
  <c r="D249" i="1"/>
  <c r="I248" i="1"/>
  <c r="H248" i="1"/>
  <c r="G248" i="1"/>
  <c r="F248" i="1"/>
  <c r="E248" i="1"/>
  <c r="D248" i="1"/>
  <c r="I247" i="1"/>
  <c r="H247" i="1"/>
  <c r="G247" i="1"/>
  <c r="F247" i="1"/>
  <c r="E247" i="1"/>
  <c r="D247" i="1"/>
  <c r="I246" i="1"/>
  <c r="H246" i="1"/>
  <c r="G246" i="1"/>
  <c r="F246" i="1"/>
  <c r="E246" i="1"/>
  <c r="D246" i="1"/>
  <c r="I245" i="1"/>
  <c r="H245" i="1"/>
  <c r="G245" i="1"/>
  <c r="F245" i="1"/>
  <c r="E245" i="1"/>
  <c r="D245" i="1"/>
  <c r="I244" i="1"/>
  <c r="H244" i="1"/>
  <c r="G244" i="1"/>
  <c r="F244" i="1"/>
  <c r="E244" i="1"/>
  <c r="D244" i="1"/>
  <c r="I243" i="1"/>
  <c r="H243" i="1"/>
  <c r="G243" i="1"/>
  <c r="F243" i="1"/>
  <c r="E243" i="1"/>
  <c r="D243" i="1"/>
  <c r="I242" i="1"/>
  <c r="H242" i="1"/>
  <c r="G242" i="1"/>
  <c r="F242" i="1"/>
  <c r="E242" i="1"/>
  <c r="D242" i="1"/>
  <c r="I241" i="1"/>
  <c r="H241" i="1"/>
  <c r="G241" i="1"/>
  <c r="F241" i="1"/>
  <c r="E241" i="1"/>
  <c r="D241" i="1"/>
  <c r="I240" i="1"/>
  <c r="H240" i="1"/>
  <c r="G240" i="1"/>
  <c r="F240" i="1"/>
  <c r="E240" i="1"/>
  <c r="D240" i="1"/>
  <c r="I239" i="1"/>
  <c r="H239" i="1"/>
  <c r="G239" i="1"/>
  <c r="F239" i="1"/>
  <c r="E239" i="1"/>
  <c r="D239" i="1"/>
  <c r="I238" i="1"/>
  <c r="H238" i="1"/>
  <c r="G238" i="1"/>
  <c r="F238" i="1"/>
  <c r="E238" i="1"/>
  <c r="D238" i="1"/>
  <c r="I237" i="1"/>
  <c r="H237" i="1"/>
  <c r="G237" i="1"/>
  <c r="F237" i="1"/>
  <c r="E237" i="1"/>
  <c r="D237" i="1"/>
  <c r="I236" i="1"/>
  <c r="H236" i="1"/>
  <c r="G236" i="1"/>
  <c r="F236" i="1"/>
  <c r="E236" i="1"/>
  <c r="D236" i="1"/>
  <c r="I235" i="1"/>
  <c r="H235" i="1"/>
  <c r="G235" i="1"/>
  <c r="F235" i="1"/>
  <c r="E235" i="1"/>
  <c r="D235" i="1"/>
  <c r="I234" i="1"/>
  <c r="H234" i="1"/>
  <c r="G234" i="1"/>
  <c r="F234" i="1"/>
  <c r="E234" i="1"/>
  <c r="D234" i="1"/>
  <c r="I233" i="1"/>
  <c r="H233" i="1"/>
  <c r="G233" i="1"/>
  <c r="F233" i="1"/>
  <c r="E233" i="1"/>
  <c r="D233" i="1"/>
  <c r="I231" i="1"/>
  <c r="H231" i="1"/>
  <c r="G231" i="1"/>
  <c r="F231" i="1"/>
  <c r="E231" i="1"/>
  <c r="D231" i="1"/>
  <c r="I230" i="1"/>
  <c r="H230" i="1"/>
  <c r="G230" i="1"/>
  <c r="F230" i="1"/>
  <c r="E230" i="1"/>
  <c r="D230" i="1"/>
  <c r="I229" i="1"/>
  <c r="H229" i="1"/>
  <c r="G229" i="1"/>
  <c r="F229" i="1"/>
  <c r="E229" i="1"/>
  <c r="D229" i="1"/>
  <c r="I228" i="1"/>
  <c r="H228" i="1"/>
  <c r="G228" i="1"/>
  <c r="F228" i="1"/>
  <c r="E228" i="1"/>
  <c r="D228" i="1"/>
  <c r="I227" i="1"/>
  <c r="H227" i="1"/>
  <c r="G227" i="1"/>
  <c r="F227" i="1"/>
  <c r="E227" i="1"/>
  <c r="D227" i="1"/>
  <c r="I226" i="1"/>
  <c r="H226" i="1"/>
  <c r="G226" i="1"/>
  <c r="F226" i="1"/>
  <c r="E226" i="1"/>
  <c r="D226" i="1"/>
  <c r="I225" i="1"/>
  <c r="H225" i="1"/>
  <c r="G225" i="1"/>
  <c r="F225" i="1"/>
  <c r="E225" i="1"/>
  <c r="D225" i="1"/>
  <c r="I224" i="1"/>
  <c r="H224" i="1"/>
  <c r="G224" i="1"/>
  <c r="F224" i="1"/>
  <c r="E224" i="1"/>
  <c r="D224" i="1"/>
  <c r="I223" i="1"/>
  <c r="H223" i="1"/>
  <c r="G223" i="1"/>
  <c r="F223" i="1"/>
  <c r="E223" i="1"/>
  <c r="D223" i="1"/>
  <c r="I222" i="1"/>
  <c r="H222" i="1"/>
  <c r="G222" i="1"/>
  <c r="F222" i="1"/>
  <c r="E222" i="1"/>
  <c r="D222" i="1"/>
  <c r="I221" i="1"/>
  <c r="H221" i="1"/>
  <c r="G221" i="1"/>
  <c r="F221" i="1"/>
  <c r="E221" i="1"/>
  <c r="D221" i="1"/>
  <c r="I220" i="1"/>
  <c r="H220" i="1"/>
  <c r="G220" i="1"/>
  <c r="F220" i="1"/>
  <c r="E220" i="1"/>
  <c r="D220" i="1"/>
  <c r="I219" i="1"/>
  <c r="H219" i="1"/>
  <c r="G219" i="1"/>
  <c r="F219" i="1"/>
  <c r="E219" i="1"/>
  <c r="D219" i="1"/>
  <c r="I218" i="1"/>
  <c r="H218" i="1"/>
  <c r="G218" i="1"/>
  <c r="F218" i="1"/>
  <c r="E218" i="1"/>
  <c r="D218" i="1"/>
  <c r="I217" i="1"/>
  <c r="H217" i="1"/>
  <c r="G217" i="1"/>
  <c r="F217" i="1"/>
  <c r="E217" i="1"/>
  <c r="D217" i="1"/>
  <c r="I216" i="1"/>
  <c r="H216" i="1"/>
  <c r="G216" i="1"/>
  <c r="F216" i="1"/>
  <c r="E216" i="1"/>
  <c r="D216" i="1"/>
  <c r="I215" i="1"/>
  <c r="H215" i="1"/>
  <c r="G215" i="1"/>
  <c r="F215" i="1"/>
  <c r="E215" i="1"/>
  <c r="D215" i="1"/>
  <c r="I214" i="1"/>
  <c r="H214" i="1"/>
  <c r="G214" i="1"/>
  <c r="F214" i="1"/>
  <c r="E214" i="1"/>
  <c r="D214" i="1"/>
  <c r="I213" i="1"/>
  <c r="H213" i="1"/>
  <c r="G213" i="1"/>
  <c r="F213" i="1"/>
  <c r="E213" i="1"/>
  <c r="D213" i="1"/>
  <c r="I212" i="1"/>
  <c r="H212" i="1"/>
  <c r="G212" i="1"/>
  <c r="F212" i="1"/>
  <c r="E212" i="1"/>
  <c r="D212" i="1"/>
  <c r="I211" i="1"/>
  <c r="H211" i="1"/>
  <c r="G211" i="1"/>
  <c r="F211" i="1"/>
  <c r="E211" i="1"/>
  <c r="D211" i="1"/>
  <c r="I210" i="1"/>
  <c r="H210" i="1"/>
  <c r="G210" i="1"/>
  <c r="F210" i="1"/>
  <c r="E210" i="1"/>
  <c r="D210" i="1"/>
  <c r="I209" i="1"/>
  <c r="H209" i="1"/>
  <c r="G209" i="1"/>
  <c r="F209" i="1"/>
  <c r="E209" i="1"/>
  <c r="D209" i="1"/>
  <c r="I208" i="1"/>
  <c r="H208" i="1"/>
  <c r="G208" i="1"/>
  <c r="F208" i="1"/>
  <c r="E208" i="1"/>
  <c r="D208" i="1"/>
  <c r="I207" i="1"/>
  <c r="H207" i="1"/>
  <c r="G207" i="1"/>
  <c r="F207" i="1"/>
  <c r="E207" i="1"/>
  <c r="D207" i="1"/>
  <c r="I206" i="1"/>
  <c r="H206" i="1"/>
  <c r="G206" i="1"/>
  <c r="F206" i="1"/>
  <c r="E206" i="1"/>
  <c r="D206" i="1"/>
  <c r="I205" i="1"/>
  <c r="H205" i="1"/>
  <c r="G205" i="1"/>
  <c r="F205" i="1"/>
  <c r="E205" i="1"/>
  <c r="D205" i="1"/>
  <c r="I204" i="1"/>
  <c r="H204" i="1"/>
  <c r="G204" i="1"/>
  <c r="F204" i="1"/>
  <c r="E204" i="1"/>
  <c r="D204" i="1"/>
  <c r="I203" i="1"/>
  <c r="H203" i="1"/>
  <c r="G203" i="1"/>
  <c r="F203" i="1"/>
  <c r="E203" i="1"/>
  <c r="D203" i="1"/>
  <c r="I202" i="1"/>
  <c r="H202" i="1"/>
  <c r="G202" i="1"/>
  <c r="F202" i="1"/>
  <c r="E202" i="1"/>
  <c r="D202" i="1"/>
  <c r="I201" i="1"/>
  <c r="H201" i="1"/>
  <c r="G201" i="1"/>
  <c r="F201" i="1"/>
  <c r="E201" i="1"/>
  <c r="D201" i="1"/>
  <c r="I200" i="1"/>
  <c r="H200" i="1"/>
  <c r="G200" i="1"/>
  <c r="F200" i="1"/>
  <c r="D200" i="1"/>
  <c r="I199" i="1"/>
  <c r="H199" i="1"/>
  <c r="G199" i="1"/>
  <c r="F199" i="1"/>
  <c r="E199" i="1"/>
  <c r="D199" i="1"/>
  <c r="I198" i="1"/>
  <c r="H198" i="1"/>
  <c r="G198" i="1"/>
  <c r="F198" i="1"/>
  <c r="E198" i="1"/>
  <c r="D198" i="1"/>
  <c r="I197" i="1"/>
  <c r="H197" i="1"/>
  <c r="G197" i="1"/>
  <c r="F197" i="1"/>
  <c r="E197" i="1"/>
  <c r="D197" i="1"/>
  <c r="I196" i="1"/>
  <c r="H196" i="1"/>
  <c r="G196" i="1"/>
  <c r="F196" i="1"/>
  <c r="E196" i="1"/>
  <c r="D196" i="1"/>
  <c r="I195" i="1"/>
  <c r="H195" i="1"/>
  <c r="G195" i="1"/>
  <c r="F195" i="1"/>
  <c r="E195" i="1"/>
  <c r="D195" i="1"/>
  <c r="I194" i="1"/>
  <c r="H194" i="1"/>
  <c r="G194" i="1"/>
  <c r="F194" i="1"/>
  <c r="E194" i="1"/>
  <c r="D194" i="1"/>
  <c r="I193" i="1"/>
  <c r="H193" i="1"/>
  <c r="G193" i="1"/>
  <c r="F193" i="1"/>
  <c r="E193" i="1"/>
  <c r="D193" i="1"/>
  <c r="I192" i="1"/>
  <c r="H192" i="1"/>
  <c r="G192" i="1"/>
  <c r="F192" i="1"/>
  <c r="E192" i="1"/>
  <c r="D192" i="1"/>
  <c r="I191" i="1"/>
  <c r="H191" i="1"/>
  <c r="G191" i="1"/>
  <c r="F191" i="1"/>
  <c r="E191" i="1"/>
  <c r="D191" i="1"/>
  <c r="I190" i="1"/>
  <c r="H190" i="1"/>
  <c r="G190" i="1"/>
  <c r="F190" i="1"/>
  <c r="E190" i="1"/>
  <c r="D190" i="1"/>
  <c r="I189" i="1"/>
  <c r="H189" i="1"/>
  <c r="G189" i="1"/>
  <c r="F189" i="1"/>
  <c r="E189" i="1"/>
  <c r="D189" i="1"/>
  <c r="I188" i="1"/>
  <c r="H188" i="1"/>
  <c r="G188" i="1"/>
  <c r="F188" i="1"/>
  <c r="E188" i="1"/>
  <c r="D188" i="1"/>
  <c r="I187" i="1"/>
  <c r="H187" i="1"/>
  <c r="G187" i="1"/>
  <c r="F187" i="1"/>
  <c r="E187" i="1"/>
  <c r="D187" i="1"/>
  <c r="I186" i="1"/>
  <c r="H186" i="1"/>
  <c r="G186" i="1"/>
  <c r="F186" i="1"/>
  <c r="E186" i="1"/>
  <c r="D186" i="1"/>
  <c r="I185" i="1"/>
  <c r="H185" i="1"/>
  <c r="G185" i="1"/>
  <c r="F185" i="1"/>
  <c r="E185" i="1"/>
  <c r="D185" i="1"/>
  <c r="I184" i="1"/>
  <c r="H184" i="1"/>
  <c r="G184" i="1"/>
  <c r="F184" i="1"/>
  <c r="E184" i="1"/>
  <c r="D184" i="1"/>
  <c r="I183" i="1"/>
  <c r="H183" i="1"/>
  <c r="G183" i="1"/>
  <c r="F183" i="1"/>
  <c r="E183" i="1"/>
  <c r="D183" i="1"/>
  <c r="I182" i="1"/>
  <c r="H182" i="1"/>
  <c r="G182" i="1"/>
  <c r="F182" i="1"/>
  <c r="E182" i="1"/>
  <c r="D182" i="1"/>
  <c r="I181" i="1"/>
  <c r="H181" i="1"/>
  <c r="G181" i="1"/>
  <c r="F181" i="1"/>
  <c r="E181" i="1"/>
  <c r="D181" i="1"/>
  <c r="I180" i="1"/>
  <c r="H180" i="1"/>
  <c r="G180" i="1"/>
  <c r="F180" i="1"/>
  <c r="E180" i="1"/>
  <c r="D180" i="1"/>
  <c r="I179" i="1"/>
  <c r="H179" i="1"/>
  <c r="G179" i="1"/>
  <c r="F179" i="1"/>
  <c r="E179" i="1"/>
  <c r="D179" i="1"/>
  <c r="I178" i="1"/>
  <c r="H178" i="1"/>
  <c r="G178" i="1"/>
  <c r="F178" i="1"/>
  <c r="E178" i="1"/>
  <c r="D178" i="1"/>
  <c r="I177" i="1"/>
  <c r="H177" i="1"/>
  <c r="G177" i="1"/>
  <c r="F177" i="1"/>
  <c r="E177" i="1"/>
  <c r="D177" i="1"/>
  <c r="I176" i="1"/>
  <c r="H176" i="1"/>
  <c r="G176" i="1"/>
  <c r="F176" i="1"/>
  <c r="E176" i="1"/>
  <c r="D176" i="1"/>
  <c r="I175" i="1"/>
  <c r="H175" i="1"/>
  <c r="G175" i="1"/>
  <c r="F175" i="1"/>
  <c r="E175" i="1"/>
  <c r="D175" i="1"/>
  <c r="I174" i="1"/>
  <c r="H174" i="1"/>
  <c r="G174" i="1"/>
  <c r="F174" i="1"/>
  <c r="E174" i="1"/>
  <c r="D174" i="1"/>
  <c r="I173" i="1"/>
  <c r="H173" i="1"/>
  <c r="G173" i="1"/>
  <c r="F173" i="1"/>
  <c r="E173" i="1"/>
  <c r="D173" i="1"/>
  <c r="I172" i="1"/>
  <c r="H172" i="1"/>
  <c r="G172" i="1"/>
  <c r="F172" i="1"/>
  <c r="E172" i="1"/>
  <c r="D172" i="1"/>
  <c r="I171" i="1"/>
  <c r="H171" i="1"/>
  <c r="G171" i="1"/>
  <c r="F171" i="1"/>
  <c r="E171" i="1"/>
  <c r="D171" i="1"/>
  <c r="I170" i="1"/>
  <c r="H170" i="1"/>
  <c r="G170" i="1"/>
  <c r="F170" i="1"/>
  <c r="E170" i="1"/>
  <c r="D170" i="1"/>
  <c r="I169" i="1"/>
  <c r="H169" i="1"/>
  <c r="G169" i="1"/>
  <c r="F169" i="1"/>
  <c r="E169" i="1"/>
  <c r="D169" i="1"/>
  <c r="I168" i="1"/>
  <c r="H168" i="1"/>
  <c r="G168" i="1"/>
  <c r="F168" i="1"/>
  <c r="E168" i="1"/>
  <c r="D168" i="1"/>
  <c r="I167" i="1"/>
  <c r="H167" i="1"/>
  <c r="G167" i="1"/>
  <c r="F167" i="1"/>
  <c r="E167" i="1"/>
  <c r="D167" i="1"/>
  <c r="I166" i="1"/>
  <c r="H166" i="1"/>
  <c r="G166" i="1"/>
  <c r="F166" i="1"/>
  <c r="E166" i="1"/>
  <c r="D166" i="1"/>
  <c r="I165" i="1"/>
  <c r="H165" i="1"/>
  <c r="G165" i="1"/>
  <c r="F165" i="1"/>
  <c r="E165" i="1"/>
  <c r="D165" i="1"/>
  <c r="I164" i="1"/>
  <c r="H164" i="1"/>
  <c r="G164" i="1"/>
  <c r="F164" i="1"/>
  <c r="E164" i="1"/>
  <c r="D164" i="1"/>
  <c r="I163" i="1"/>
  <c r="H163" i="1"/>
  <c r="G163" i="1"/>
  <c r="F163" i="1"/>
  <c r="E163" i="1"/>
  <c r="D163" i="1"/>
  <c r="I162" i="1"/>
  <c r="H162" i="1"/>
  <c r="G162" i="1"/>
  <c r="F162" i="1"/>
  <c r="E162" i="1"/>
  <c r="D162" i="1"/>
  <c r="I161" i="1"/>
  <c r="H161" i="1"/>
  <c r="G161" i="1"/>
  <c r="F161" i="1"/>
  <c r="E161" i="1"/>
  <c r="D161" i="1"/>
  <c r="I160" i="1"/>
  <c r="H160" i="1"/>
  <c r="G160" i="1"/>
  <c r="F160" i="1"/>
  <c r="E160" i="1"/>
  <c r="D160" i="1"/>
  <c r="I159" i="1"/>
  <c r="H159" i="1"/>
  <c r="G159" i="1"/>
  <c r="F159" i="1"/>
  <c r="E159" i="1"/>
  <c r="D159" i="1"/>
  <c r="I158" i="1"/>
  <c r="H158" i="1"/>
  <c r="G158" i="1"/>
  <c r="F158" i="1"/>
  <c r="E158" i="1"/>
  <c r="D158" i="1"/>
  <c r="I157" i="1"/>
  <c r="H157" i="1"/>
  <c r="G157" i="1"/>
  <c r="F157" i="1"/>
  <c r="E157" i="1"/>
  <c r="D157" i="1"/>
  <c r="I156" i="1"/>
  <c r="H156" i="1"/>
  <c r="G156" i="1"/>
  <c r="F156" i="1"/>
  <c r="E156" i="1"/>
  <c r="D156" i="1"/>
  <c r="I155" i="1"/>
  <c r="H155" i="1"/>
  <c r="G155" i="1"/>
  <c r="F155" i="1"/>
  <c r="E155" i="1"/>
  <c r="D155" i="1"/>
  <c r="I154" i="1"/>
  <c r="H154" i="1"/>
  <c r="G154" i="1"/>
  <c r="F154" i="1"/>
  <c r="E154" i="1"/>
  <c r="D154" i="1"/>
  <c r="I153" i="1"/>
  <c r="H153" i="1"/>
  <c r="G153" i="1"/>
  <c r="F153" i="1"/>
  <c r="E153" i="1"/>
  <c r="D153" i="1"/>
  <c r="I152" i="1"/>
  <c r="H152" i="1"/>
  <c r="G152" i="1"/>
  <c r="F152" i="1"/>
  <c r="E152" i="1"/>
  <c r="D152" i="1"/>
  <c r="I151" i="1"/>
  <c r="H151" i="1"/>
  <c r="G151" i="1"/>
  <c r="F151" i="1"/>
  <c r="E151" i="1"/>
  <c r="D151" i="1"/>
  <c r="I150" i="1"/>
  <c r="H150" i="1"/>
  <c r="G150" i="1"/>
  <c r="F150" i="1"/>
  <c r="E150" i="1"/>
  <c r="D150" i="1"/>
  <c r="I149" i="1"/>
  <c r="H149" i="1"/>
  <c r="G149" i="1"/>
  <c r="F149" i="1"/>
  <c r="E149" i="1"/>
  <c r="D149" i="1"/>
  <c r="I148" i="1"/>
  <c r="H148" i="1"/>
  <c r="G148" i="1"/>
  <c r="F148" i="1"/>
  <c r="E148" i="1"/>
  <c r="D148" i="1"/>
  <c r="I147" i="1"/>
  <c r="H147" i="1"/>
  <c r="G147" i="1"/>
  <c r="F147" i="1"/>
  <c r="E147" i="1"/>
  <c r="D147" i="1"/>
  <c r="I146" i="1"/>
  <c r="H146" i="1"/>
  <c r="G146" i="1"/>
  <c r="F146" i="1"/>
  <c r="E146" i="1"/>
  <c r="D146" i="1"/>
  <c r="I145" i="1"/>
  <c r="H145" i="1"/>
  <c r="G145" i="1"/>
  <c r="F145" i="1"/>
  <c r="E145" i="1"/>
  <c r="D145" i="1"/>
  <c r="I144" i="1"/>
  <c r="H144" i="1"/>
  <c r="G144" i="1"/>
  <c r="F144" i="1"/>
  <c r="E144" i="1"/>
  <c r="D144" i="1"/>
  <c r="I143" i="1"/>
  <c r="H143" i="1"/>
  <c r="G143" i="1"/>
  <c r="F143" i="1"/>
  <c r="E143" i="1"/>
  <c r="D143" i="1"/>
  <c r="I142" i="1"/>
  <c r="H142" i="1"/>
  <c r="G142" i="1"/>
  <c r="F142" i="1"/>
  <c r="E142" i="1"/>
  <c r="D142" i="1"/>
  <c r="I141" i="1"/>
  <c r="H141" i="1"/>
  <c r="G141" i="1"/>
  <c r="F141" i="1"/>
  <c r="E141" i="1"/>
  <c r="D141" i="1"/>
  <c r="I140" i="1"/>
  <c r="H140" i="1"/>
  <c r="G140" i="1"/>
  <c r="F140" i="1"/>
  <c r="E140" i="1"/>
  <c r="D140" i="1"/>
  <c r="I139" i="1"/>
  <c r="H139" i="1"/>
  <c r="G139" i="1"/>
  <c r="F139" i="1"/>
  <c r="E139" i="1"/>
  <c r="D139" i="1"/>
  <c r="I138" i="1"/>
  <c r="H138" i="1"/>
  <c r="G138" i="1"/>
  <c r="F138" i="1"/>
  <c r="E138" i="1"/>
  <c r="D138" i="1"/>
  <c r="I137" i="1"/>
  <c r="H137" i="1"/>
  <c r="G137" i="1"/>
  <c r="F137" i="1"/>
  <c r="E137" i="1"/>
  <c r="D137" i="1"/>
  <c r="I136" i="1"/>
  <c r="H136" i="1"/>
  <c r="G136" i="1"/>
  <c r="F136" i="1"/>
  <c r="E136" i="1"/>
  <c r="D136" i="1"/>
  <c r="I135" i="1"/>
  <c r="H135" i="1"/>
  <c r="G135" i="1"/>
  <c r="F135" i="1"/>
  <c r="E135" i="1"/>
  <c r="D135" i="1"/>
  <c r="I134" i="1"/>
  <c r="H134" i="1"/>
  <c r="G134" i="1"/>
  <c r="F134" i="1"/>
  <c r="E134" i="1"/>
  <c r="D134" i="1"/>
  <c r="I133" i="1"/>
  <c r="H133" i="1"/>
  <c r="G133" i="1"/>
  <c r="F133" i="1"/>
  <c r="E133" i="1"/>
  <c r="D133" i="1"/>
  <c r="I132" i="1"/>
  <c r="H132" i="1"/>
  <c r="G132" i="1"/>
  <c r="F132" i="1"/>
  <c r="E132" i="1"/>
  <c r="D132" i="1"/>
  <c r="I131" i="1"/>
  <c r="H131" i="1"/>
  <c r="G131" i="1"/>
  <c r="F131" i="1"/>
  <c r="E131" i="1"/>
  <c r="D131" i="1"/>
  <c r="I130" i="1"/>
  <c r="H130" i="1"/>
  <c r="G130" i="1"/>
  <c r="F130" i="1"/>
  <c r="E130" i="1"/>
  <c r="D130" i="1"/>
  <c r="I129" i="1"/>
  <c r="H129" i="1"/>
  <c r="G129" i="1"/>
  <c r="F129" i="1"/>
  <c r="E129" i="1"/>
  <c r="D129" i="1"/>
  <c r="I128" i="1"/>
  <c r="H128" i="1"/>
  <c r="G128" i="1"/>
  <c r="F128" i="1"/>
  <c r="E128" i="1"/>
  <c r="D128" i="1"/>
  <c r="I127" i="1"/>
  <c r="H127" i="1"/>
  <c r="G127" i="1"/>
  <c r="F127" i="1"/>
  <c r="E127" i="1"/>
  <c r="D127" i="1"/>
  <c r="I126" i="1"/>
  <c r="H126" i="1"/>
  <c r="G126" i="1"/>
  <c r="F126" i="1"/>
  <c r="E126" i="1"/>
  <c r="D126" i="1"/>
  <c r="I125" i="1"/>
  <c r="H125" i="1"/>
  <c r="G125" i="1"/>
  <c r="F125" i="1"/>
  <c r="E125" i="1"/>
  <c r="D125" i="1"/>
  <c r="I124" i="1"/>
  <c r="H124" i="1"/>
  <c r="G124" i="1"/>
  <c r="F124" i="1"/>
  <c r="E124" i="1"/>
  <c r="D124" i="1"/>
  <c r="I123" i="1"/>
  <c r="H123" i="1"/>
  <c r="G123" i="1"/>
  <c r="F123" i="1"/>
  <c r="E123" i="1"/>
  <c r="D123" i="1"/>
  <c r="I122" i="1"/>
  <c r="H122" i="1"/>
  <c r="G122" i="1"/>
  <c r="F122" i="1"/>
  <c r="E122" i="1"/>
  <c r="D122" i="1"/>
  <c r="I121" i="1"/>
  <c r="H121" i="1"/>
  <c r="G121" i="1"/>
  <c r="F121" i="1"/>
  <c r="E121" i="1"/>
  <c r="D121" i="1"/>
  <c r="I120" i="1"/>
  <c r="H120" i="1"/>
  <c r="G120" i="1"/>
  <c r="F120" i="1"/>
  <c r="E120" i="1"/>
  <c r="D120" i="1"/>
  <c r="I119" i="1"/>
  <c r="H119" i="1"/>
  <c r="G119" i="1"/>
  <c r="F119" i="1"/>
  <c r="E119" i="1"/>
  <c r="D119" i="1"/>
  <c r="I118" i="1"/>
  <c r="H118" i="1"/>
  <c r="G118" i="1"/>
  <c r="F118" i="1"/>
  <c r="E118" i="1"/>
  <c r="D118" i="1"/>
  <c r="I117" i="1"/>
  <c r="H117" i="1"/>
  <c r="G117" i="1"/>
  <c r="F117" i="1"/>
  <c r="E117" i="1"/>
  <c r="D117" i="1"/>
  <c r="I116" i="1"/>
  <c r="H116" i="1"/>
  <c r="G116" i="1"/>
  <c r="F116" i="1"/>
  <c r="E116" i="1"/>
  <c r="D116" i="1"/>
  <c r="I115" i="1"/>
  <c r="H115" i="1"/>
  <c r="G115" i="1"/>
  <c r="F115" i="1"/>
  <c r="E115" i="1"/>
  <c r="D115" i="1"/>
  <c r="I114" i="1"/>
  <c r="H114" i="1"/>
  <c r="G114" i="1"/>
  <c r="F114" i="1"/>
  <c r="E114" i="1"/>
  <c r="D114" i="1"/>
  <c r="I113" i="1"/>
  <c r="H113" i="1"/>
  <c r="G113" i="1"/>
  <c r="F113" i="1"/>
  <c r="E113" i="1"/>
  <c r="D113" i="1"/>
  <c r="I112" i="1"/>
  <c r="H112" i="1"/>
  <c r="G112" i="1"/>
  <c r="F112" i="1"/>
  <c r="E112" i="1"/>
  <c r="D112" i="1"/>
  <c r="I111" i="1"/>
  <c r="H111" i="1"/>
  <c r="G111" i="1"/>
  <c r="F111" i="1"/>
  <c r="E111" i="1"/>
  <c r="D111" i="1"/>
  <c r="I110" i="1"/>
  <c r="H110" i="1"/>
  <c r="G110" i="1"/>
  <c r="F110" i="1"/>
  <c r="E110" i="1"/>
  <c r="D110" i="1"/>
  <c r="I109" i="1"/>
  <c r="H109" i="1"/>
  <c r="G109" i="1"/>
  <c r="F109" i="1"/>
  <c r="E109" i="1"/>
  <c r="D109" i="1"/>
  <c r="I108" i="1"/>
  <c r="H108" i="1"/>
  <c r="G108" i="1"/>
  <c r="F108" i="1"/>
  <c r="E108" i="1"/>
  <c r="D108" i="1"/>
  <c r="I107" i="1"/>
  <c r="H107" i="1"/>
  <c r="G107" i="1"/>
  <c r="F107" i="1"/>
  <c r="E107" i="1"/>
  <c r="D107" i="1"/>
  <c r="I106" i="1"/>
  <c r="H106" i="1"/>
  <c r="G106" i="1"/>
  <c r="F106" i="1"/>
  <c r="E106" i="1"/>
  <c r="D106" i="1"/>
  <c r="I105" i="1"/>
  <c r="H105" i="1"/>
  <c r="G105" i="1"/>
  <c r="F105" i="1"/>
  <c r="E105" i="1"/>
  <c r="D105" i="1"/>
  <c r="I104" i="1"/>
  <c r="H104" i="1"/>
  <c r="G104" i="1"/>
  <c r="F104" i="1"/>
  <c r="E104" i="1"/>
  <c r="D104" i="1"/>
  <c r="I103" i="1"/>
  <c r="H103" i="1"/>
  <c r="G103" i="1"/>
  <c r="F103" i="1"/>
  <c r="E103" i="1"/>
  <c r="D103" i="1"/>
  <c r="I102" i="1"/>
  <c r="H102" i="1"/>
  <c r="G102" i="1"/>
  <c r="F102" i="1"/>
  <c r="E102" i="1"/>
  <c r="D102" i="1"/>
  <c r="I101" i="1"/>
  <c r="H101" i="1"/>
  <c r="G101" i="1"/>
  <c r="F101" i="1"/>
  <c r="E101" i="1"/>
  <c r="D101" i="1"/>
  <c r="I100" i="1"/>
  <c r="H100" i="1"/>
  <c r="G100" i="1"/>
  <c r="F100" i="1"/>
  <c r="E100" i="1"/>
  <c r="D100" i="1"/>
  <c r="I99" i="1"/>
  <c r="H99" i="1"/>
  <c r="G99" i="1"/>
  <c r="F99" i="1"/>
  <c r="E99" i="1"/>
  <c r="D99" i="1"/>
  <c r="I98" i="1"/>
  <c r="H98" i="1"/>
  <c r="G98" i="1"/>
  <c r="F98" i="1"/>
  <c r="E98" i="1"/>
  <c r="D98" i="1"/>
  <c r="I97" i="1"/>
  <c r="H97" i="1"/>
  <c r="G97" i="1"/>
  <c r="F97" i="1"/>
  <c r="E97" i="1"/>
  <c r="D97" i="1"/>
  <c r="I96" i="1"/>
  <c r="H96" i="1"/>
  <c r="G96" i="1"/>
  <c r="F96" i="1"/>
  <c r="E96" i="1"/>
  <c r="D96" i="1"/>
  <c r="I95" i="1"/>
  <c r="G95" i="1"/>
  <c r="F95" i="1"/>
  <c r="E95" i="1"/>
  <c r="D95" i="1"/>
  <c r="I94" i="1"/>
  <c r="H94" i="1"/>
  <c r="G94" i="1"/>
  <c r="F94" i="1"/>
  <c r="E94" i="1"/>
  <c r="D94" i="1"/>
  <c r="I93" i="1"/>
  <c r="H93" i="1"/>
  <c r="G93" i="1"/>
  <c r="F93" i="1"/>
  <c r="E93" i="1"/>
  <c r="D93" i="1"/>
  <c r="I92" i="1"/>
  <c r="H92" i="1"/>
  <c r="G92" i="1"/>
  <c r="F92" i="1"/>
  <c r="E92" i="1"/>
  <c r="D92" i="1"/>
  <c r="I91" i="1"/>
  <c r="H91" i="1"/>
  <c r="G91" i="1"/>
  <c r="F91" i="1"/>
  <c r="E91" i="1"/>
  <c r="D91" i="1"/>
  <c r="I90" i="1"/>
  <c r="H90" i="1"/>
  <c r="G90" i="1"/>
  <c r="F90" i="1"/>
  <c r="E90" i="1"/>
  <c r="D90" i="1"/>
  <c r="I89" i="1"/>
  <c r="H89" i="1"/>
  <c r="G89" i="1"/>
  <c r="F89" i="1"/>
  <c r="E89" i="1"/>
  <c r="D89" i="1"/>
  <c r="I88" i="1"/>
  <c r="H88" i="1"/>
  <c r="G88" i="1"/>
  <c r="F88" i="1"/>
  <c r="D88" i="1"/>
  <c r="I87" i="1"/>
  <c r="H87" i="1"/>
  <c r="G87" i="1"/>
  <c r="F87" i="1"/>
  <c r="E87" i="1"/>
  <c r="D87" i="1"/>
  <c r="I86" i="1"/>
  <c r="H86" i="1"/>
  <c r="G86" i="1"/>
  <c r="F86" i="1"/>
  <c r="E86" i="1"/>
  <c r="D86" i="1"/>
  <c r="I85" i="1"/>
  <c r="H85" i="1"/>
  <c r="G85" i="1"/>
  <c r="F85" i="1"/>
  <c r="E85" i="1"/>
  <c r="D85" i="1"/>
  <c r="I84" i="1"/>
  <c r="H84" i="1"/>
  <c r="G84" i="1"/>
  <c r="F84" i="1"/>
  <c r="E84" i="1"/>
  <c r="D84" i="1"/>
  <c r="I83" i="1"/>
  <c r="H83" i="1"/>
  <c r="G83" i="1"/>
  <c r="F83" i="1"/>
  <c r="E83" i="1"/>
  <c r="D83" i="1"/>
  <c r="I82" i="1"/>
  <c r="H82" i="1"/>
  <c r="G82" i="1"/>
  <c r="F82" i="1"/>
  <c r="E82" i="1"/>
  <c r="D82" i="1"/>
  <c r="I81" i="1"/>
  <c r="H81" i="1"/>
  <c r="G81" i="1"/>
  <c r="F81" i="1"/>
  <c r="E81" i="1"/>
  <c r="D81" i="1"/>
  <c r="I80" i="1"/>
  <c r="H80" i="1"/>
  <c r="G80" i="1"/>
  <c r="F80" i="1"/>
  <c r="E80" i="1"/>
  <c r="D80" i="1"/>
  <c r="I79" i="1"/>
  <c r="H79" i="1"/>
  <c r="G79" i="1"/>
  <c r="F79" i="1"/>
  <c r="E79" i="1"/>
  <c r="D79" i="1"/>
  <c r="I78" i="1"/>
  <c r="H78" i="1"/>
  <c r="G78" i="1"/>
  <c r="F78" i="1"/>
  <c r="E78" i="1"/>
  <c r="D78" i="1"/>
  <c r="I77" i="1"/>
  <c r="H77" i="1"/>
  <c r="G77" i="1"/>
  <c r="F77" i="1"/>
  <c r="E77" i="1"/>
  <c r="D77" i="1"/>
  <c r="I76" i="1"/>
  <c r="H76" i="1"/>
  <c r="G76" i="1"/>
  <c r="F76" i="1"/>
  <c r="E76" i="1"/>
  <c r="D76" i="1"/>
  <c r="I75" i="1"/>
  <c r="H75" i="1"/>
  <c r="G75" i="1"/>
  <c r="F75" i="1"/>
  <c r="E75" i="1"/>
  <c r="D75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I55" i="1"/>
  <c r="H55" i="1"/>
  <c r="G55" i="1"/>
  <c r="F55" i="1"/>
  <c r="E55" i="1"/>
  <c r="D55" i="1"/>
  <c r="I54" i="1"/>
  <c r="H54" i="1"/>
  <c r="G54" i="1"/>
  <c r="F54" i="1"/>
  <c r="E54" i="1"/>
  <c r="D54" i="1"/>
  <c r="I53" i="1"/>
  <c r="H53" i="1"/>
  <c r="G53" i="1"/>
  <c r="F53" i="1"/>
  <c r="E53" i="1"/>
  <c r="D53" i="1"/>
  <c r="I52" i="1"/>
  <c r="G52" i="1"/>
  <c r="F52" i="1"/>
  <c r="E52" i="1"/>
  <c r="D52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7" i="1"/>
  <c r="H37" i="1"/>
  <c r="G37" i="1"/>
  <c r="F37" i="1"/>
  <c r="E37" i="1"/>
  <c r="D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7" i="1"/>
  <c r="H27" i="1"/>
  <c r="G27" i="1"/>
  <c r="F27" i="1"/>
  <c r="E27" i="1"/>
  <c r="D27" i="1"/>
  <c r="I26" i="1"/>
  <c r="H26" i="1"/>
  <c r="G26" i="1"/>
  <c r="F26" i="1"/>
  <c r="E26" i="1"/>
  <c r="D26" i="1"/>
  <c r="I25" i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I22" i="1"/>
  <c r="H22" i="1"/>
  <c r="G22" i="1"/>
  <c r="F22" i="1"/>
  <c r="E22" i="1"/>
  <c r="D22" i="1"/>
  <c r="I21" i="1"/>
  <c r="H21" i="1"/>
  <c r="G21" i="1"/>
  <c r="F21" i="1"/>
  <c r="E21" i="1"/>
  <c r="D21" i="1"/>
  <c r="I20" i="1"/>
  <c r="H20" i="1"/>
  <c r="G20" i="1"/>
  <c r="F20" i="1"/>
  <c r="E20" i="1"/>
  <c r="D20" i="1"/>
  <c r="I19" i="1"/>
  <c r="H19" i="1"/>
  <c r="G19" i="1"/>
  <c r="F19" i="1"/>
  <c r="E19" i="1"/>
  <c r="D19" i="1"/>
  <c r="I18" i="1"/>
  <c r="H18" i="1"/>
  <c r="G18" i="1"/>
  <c r="F18" i="1"/>
  <c r="E18" i="1"/>
  <c r="D18" i="1"/>
  <c r="I17" i="1"/>
  <c r="H17" i="1"/>
  <c r="G17" i="1"/>
  <c r="F17" i="1"/>
  <c r="E17" i="1"/>
  <c r="D17" i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I4" i="1"/>
  <c r="H4" i="1"/>
  <c r="G4" i="1"/>
  <c r="F4" i="1"/>
  <c r="E4" i="1"/>
  <c r="D4" i="1"/>
  <c r="I3" i="1"/>
  <c r="G3" i="1"/>
  <c r="F3" i="1"/>
  <c r="E3" i="1"/>
  <c r="D3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<sst xmlns="http://schemas.openxmlformats.org/spreadsheetml/2006/main" count="19" uniqueCount="19">
  <si>
    <t>Time</t>
  </si>
  <si>
    <t>First name</t>
  </si>
  <si>
    <t>Surname</t>
  </si>
  <si>
    <t>Age</t>
  </si>
  <si>
    <t>Cat</t>
  </si>
  <si>
    <t>Club</t>
  </si>
  <si>
    <t>M/F</t>
  </si>
  <si>
    <t>Tamworth AC</t>
  </si>
  <si>
    <t>Position</t>
  </si>
  <si>
    <t>Race Number</t>
  </si>
  <si>
    <t>Melanie</t>
  </si>
  <si>
    <t>Jones</t>
  </si>
  <si>
    <t>VL35</t>
  </si>
  <si>
    <t>Unattached</t>
  </si>
  <si>
    <t>F</t>
  </si>
  <si>
    <t>Heanor</t>
  </si>
  <si>
    <t>Ivanhoe Runners</t>
  </si>
  <si>
    <t>Mee</t>
  </si>
  <si>
    <t>Buggins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</si>
</sst>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/AppData/Local/Packages/Microsoft.MicrosoftEdge_8wekyb3d8bbwe/TempState/Downloads/Burton%2010%20Entries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sults"/>
      <sheetName val="Sheet3"/>
    </sheetNames>
    <sheetDataSet>
      <sheetData sheetId="0">
        <row r="2">
          <cell r="A2">
            <v>1</v>
          </cell>
          <cell r="B2" t="str">
            <v>Brian</v>
          </cell>
          <cell r="C2" t="str">
            <v>Thomas</v>
          </cell>
          <cell r="D2" t="str">
            <v>M</v>
          </cell>
          <cell r="E2">
            <v>25816</v>
          </cell>
          <cell r="F2">
            <v>47</v>
          </cell>
          <cell r="G2" t="str">
            <v>VM40</v>
          </cell>
          <cell r="H2" t="str">
            <v>Shelton Striders</v>
          </cell>
        </row>
        <row r="3">
          <cell r="A3">
            <v>2</v>
          </cell>
          <cell r="B3" t="str">
            <v>Katherine</v>
          </cell>
          <cell r="C3" t="str">
            <v>Smith</v>
          </cell>
          <cell r="D3" t="str">
            <v>F</v>
          </cell>
          <cell r="E3">
            <v>31694</v>
          </cell>
          <cell r="F3">
            <v>31</v>
          </cell>
          <cell r="G3" t="str">
            <v>SL</v>
          </cell>
          <cell r="H3" t="str">
            <v>S.D.R.R.</v>
          </cell>
        </row>
        <row r="4">
          <cell r="A4">
            <v>3</v>
          </cell>
          <cell r="B4" t="str">
            <v>Kev</v>
          </cell>
          <cell r="C4" t="str">
            <v>Stevens</v>
          </cell>
          <cell r="D4" t="str">
            <v>M</v>
          </cell>
          <cell r="E4">
            <v>24639</v>
          </cell>
          <cell r="F4">
            <v>50</v>
          </cell>
          <cell r="G4" t="str">
            <v>VM50</v>
          </cell>
          <cell r="H4" t="str">
            <v>Unattached</v>
          </cell>
        </row>
        <row r="5">
          <cell r="A5">
            <v>4</v>
          </cell>
          <cell r="B5" t="str">
            <v>Ben</v>
          </cell>
          <cell r="C5" t="str">
            <v>Starbuck</v>
          </cell>
          <cell r="D5" t="str">
            <v>M</v>
          </cell>
          <cell r="E5">
            <v>26248</v>
          </cell>
          <cell r="F5">
            <v>46</v>
          </cell>
          <cell r="G5" t="str">
            <v>VM40</v>
          </cell>
          <cell r="H5" t="str">
            <v>Unattached</v>
          </cell>
        </row>
        <row r="6">
          <cell r="A6">
            <v>5</v>
          </cell>
          <cell r="B6" t="str">
            <v>Simon</v>
          </cell>
          <cell r="C6" t="str">
            <v>Clarke</v>
          </cell>
          <cell r="D6" t="str">
            <v>M</v>
          </cell>
          <cell r="E6">
            <v>24894</v>
          </cell>
          <cell r="F6">
            <v>50</v>
          </cell>
          <cell r="G6" t="str">
            <v>VM50</v>
          </cell>
          <cell r="H6" t="str">
            <v>Fetch Everyone</v>
          </cell>
        </row>
        <row r="7">
          <cell r="A7">
            <v>6</v>
          </cell>
          <cell r="B7" t="str">
            <v>Chris</v>
          </cell>
          <cell r="C7" t="str">
            <v>Elsegood</v>
          </cell>
          <cell r="D7" t="str">
            <v>M</v>
          </cell>
          <cell r="E7">
            <v>32249</v>
          </cell>
          <cell r="F7">
            <v>30</v>
          </cell>
          <cell r="G7" t="str">
            <v>SM</v>
          </cell>
          <cell r="H7" t="str">
            <v>S.D.R.R.</v>
          </cell>
        </row>
        <row r="8">
          <cell r="A8">
            <v>7</v>
          </cell>
          <cell r="B8" t="str">
            <v>Liz</v>
          </cell>
          <cell r="C8" t="str">
            <v>Philips</v>
          </cell>
          <cell r="D8" t="str">
            <v>F</v>
          </cell>
          <cell r="E8">
            <v>25056</v>
          </cell>
          <cell r="F8">
            <v>49</v>
          </cell>
          <cell r="G8" t="str">
            <v>VL45</v>
          </cell>
          <cell r="H8" t="str">
            <v>Shelton Striders</v>
          </cell>
        </row>
        <row r="9">
          <cell r="A9">
            <v>8</v>
          </cell>
          <cell r="B9" t="str">
            <v>Tim</v>
          </cell>
          <cell r="C9" t="str">
            <v>Staniforth</v>
          </cell>
          <cell r="D9" t="str">
            <v>M</v>
          </cell>
          <cell r="E9">
            <v>28153</v>
          </cell>
          <cell r="F9">
            <v>41</v>
          </cell>
          <cell r="G9" t="str">
            <v>VM40</v>
          </cell>
          <cell r="H9" t="str">
            <v>Shelton Striders</v>
          </cell>
        </row>
        <row r="10">
          <cell r="A10">
            <v>9</v>
          </cell>
          <cell r="B10" t="str">
            <v>Jenny</v>
          </cell>
          <cell r="C10" t="str">
            <v>Laing</v>
          </cell>
          <cell r="D10" t="str">
            <v>F</v>
          </cell>
          <cell r="E10">
            <v>31799</v>
          </cell>
          <cell r="F10">
            <v>31</v>
          </cell>
          <cell r="G10" t="str">
            <v>SL</v>
          </cell>
          <cell r="H10" t="str">
            <v>S.D.R.R.</v>
          </cell>
        </row>
        <row r="11">
          <cell r="A11">
            <v>10</v>
          </cell>
          <cell r="B11" t="str">
            <v>Ellie</v>
          </cell>
          <cell r="C11" t="str">
            <v>Evans</v>
          </cell>
          <cell r="D11" t="str">
            <v>F</v>
          </cell>
          <cell r="E11">
            <v>35659</v>
          </cell>
          <cell r="F11">
            <v>20</v>
          </cell>
          <cell r="G11" t="str">
            <v>SL</v>
          </cell>
          <cell r="H11" t="str">
            <v>S.D.R.R.</v>
          </cell>
        </row>
        <row r="12">
          <cell r="A12">
            <v>11</v>
          </cell>
          <cell r="B12" t="str">
            <v>Ian</v>
          </cell>
          <cell r="C12" t="str">
            <v>Archer</v>
          </cell>
          <cell r="D12" t="str">
            <v>M</v>
          </cell>
          <cell r="E12">
            <v>24321</v>
          </cell>
          <cell r="F12">
            <v>51</v>
          </cell>
          <cell r="G12" t="str">
            <v>VM50</v>
          </cell>
          <cell r="H12" t="str">
            <v>S.D.R.R.</v>
          </cell>
        </row>
        <row r="13">
          <cell r="A13">
            <v>12</v>
          </cell>
          <cell r="B13" t="str">
            <v>Julie</v>
          </cell>
          <cell r="C13" t="str">
            <v>Henfrey</v>
          </cell>
          <cell r="D13" t="str">
            <v>F</v>
          </cell>
          <cell r="E13">
            <v>26836</v>
          </cell>
          <cell r="F13">
            <v>44</v>
          </cell>
          <cell r="G13" t="str">
            <v>VL35</v>
          </cell>
          <cell r="H13" t="str">
            <v>Ivanhoe Runners</v>
          </cell>
        </row>
        <row r="14">
          <cell r="A14">
            <v>13</v>
          </cell>
          <cell r="B14" t="str">
            <v>Rebecca</v>
          </cell>
          <cell r="C14" t="str">
            <v>Walker</v>
          </cell>
          <cell r="D14" t="str">
            <v>F</v>
          </cell>
          <cell r="E14">
            <v>25951</v>
          </cell>
          <cell r="F14">
            <v>47</v>
          </cell>
          <cell r="G14" t="str">
            <v>VL45</v>
          </cell>
          <cell r="H14" t="str">
            <v>Team Derby Runner</v>
          </cell>
        </row>
        <row r="15">
          <cell r="A15">
            <v>14</v>
          </cell>
          <cell r="B15" t="str">
            <v>Nicola</v>
          </cell>
          <cell r="C15" t="str">
            <v>Photiou</v>
          </cell>
          <cell r="D15" t="str">
            <v>F</v>
          </cell>
          <cell r="E15">
            <v>28193</v>
          </cell>
          <cell r="F15">
            <v>41</v>
          </cell>
          <cell r="G15" t="str">
            <v>VL35</v>
          </cell>
          <cell r="H15" t="str">
            <v>Erewash Valley RC</v>
          </cell>
        </row>
        <row r="16">
          <cell r="A16">
            <v>15</v>
          </cell>
          <cell r="B16" t="str">
            <v>Katie</v>
          </cell>
          <cell r="C16" t="str">
            <v>Dennis</v>
          </cell>
          <cell r="D16" t="str">
            <v>F</v>
          </cell>
          <cell r="E16">
            <v>31647</v>
          </cell>
          <cell r="F16">
            <v>31</v>
          </cell>
          <cell r="G16" t="str">
            <v>SL</v>
          </cell>
          <cell r="H16" t="str">
            <v>S.D.R.R.</v>
          </cell>
        </row>
        <row r="17">
          <cell r="A17">
            <v>16</v>
          </cell>
          <cell r="B17" t="str">
            <v>Jamie</v>
          </cell>
          <cell r="C17" t="str">
            <v>Whittaker</v>
          </cell>
          <cell r="D17" t="str">
            <v>M</v>
          </cell>
          <cell r="E17">
            <v>29430</v>
          </cell>
          <cell r="F17">
            <v>37</v>
          </cell>
          <cell r="G17" t="str">
            <v>SM</v>
          </cell>
          <cell r="H17" t="str">
            <v>Erewash Valley RC</v>
          </cell>
        </row>
        <row r="18">
          <cell r="A18">
            <v>17</v>
          </cell>
          <cell r="B18" t="str">
            <v>Paul</v>
          </cell>
          <cell r="C18" t="str">
            <v>Glover</v>
          </cell>
          <cell r="D18" t="str">
            <v>M</v>
          </cell>
          <cell r="E18">
            <v>23061</v>
          </cell>
          <cell r="F18">
            <v>55</v>
          </cell>
          <cell r="G18" t="str">
            <v>VM50</v>
          </cell>
          <cell r="H18" t="str">
            <v>S.D.R.R.</v>
          </cell>
        </row>
        <row r="19">
          <cell r="A19">
            <v>18</v>
          </cell>
          <cell r="B19" t="str">
            <v>Tracey</v>
          </cell>
          <cell r="C19" t="str">
            <v>Glover</v>
          </cell>
          <cell r="D19" t="str">
            <v>F</v>
          </cell>
          <cell r="E19">
            <v>25640</v>
          </cell>
          <cell r="F19">
            <v>48</v>
          </cell>
          <cell r="G19" t="str">
            <v>VL45</v>
          </cell>
          <cell r="H19" t="str">
            <v>S.D.R.R.</v>
          </cell>
        </row>
        <row r="20">
          <cell r="A20">
            <v>19</v>
          </cell>
          <cell r="B20" t="str">
            <v>Thomas</v>
          </cell>
          <cell r="C20" t="str">
            <v>Robinson</v>
          </cell>
          <cell r="D20" t="str">
            <v>M</v>
          </cell>
          <cell r="E20">
            <v>32403</v>
          </cell>
          <cell r="F20">
            <v>29</v>
          </cell>
          <cell r="G20" t="str">
            <v>SM</v>
          </cell>
          <cell r="H20" t="str">
            <v>S.D.R.R.</v>
          </cell>
        </row>
        <row r="21">
          <cell r="A21">
            <v>20</v>
          </cell>
          <cell r="B21" t="str">
            <v>Rebecca</v>
          </cell>
          <cell r="C21" t="str">
            <v>Moult</v>
          </cell>
          <cell r="D21" t="str">
            <v>F</v>
          </cell>
          <cell r="E21">
            <v>31755</v>
          </cell>
          <cell r="F21">
            <v>31</v>
          </cell>
          <cell r="G21" t="str">
            <v>SL</v>
          </cell>
          <cell r="H21" t="str">
            <v>S.D.R.R.</v>
          </cell>
        </row>
        <row r="22">
          <cell r="A22">
            <v>21</v>
          </cell>
          <cell r="B22" t="str">
            <v>Sonia</v>
          </cell>
          <cell r="C22" t="str">
            <v>Karamat</v>
          </cell>
          <cell r="D22" t="str">
            <v>F</v>
          </cell>
          <cell r="E22">
            <v>22612</v>
          </cell>
          <cell r="F22">
            <v>56</v>
          </cell>
          <cell r="G22" t="str">
            <v>VL55</v>
          </cell>
          <cell r="H22" t="str">
            <v>Massey Ferguson RC</v>
          </cell>
        </row>
        <row r="23">
          <cell r="A23">
            <v>22</v>
          </cell>
          <cell r="B23" t="str">
            <v>Karl</v>
          </cell>
          <cell r="C23" t="str">
            <v>Smith</v>
          </cell>
          <cell r="D23" t="str">
            <v>M</v>
          </cell>
          <cell r="E23">
            <v>29378</v>
          </cell>
          <cell r="F23">
            <v>37</v>
          </cell>
          <cell r="G23" t="str">
            <v>SM</v>
          </cell>
          <cell r="H23" t="str">
            <v>Ivanhoe Runners</v>
          </cell>
        </row>
        <row r="24">
          <cell r="A24">
            <v>23</v>
          </cell>
          <cell r="B24" t="str">
            <v>Mary</v>
          </cell>
          <cell r="C24" t="str">
            <v>Cheetham</v>
          </cell>
          <cell r="D24" t="str">
            <v>F</v>
          </cell>
          <cell r="E24">
            <v>22006</v>
          </cell>
          <cell r="F24">
            <v>58</v>
          </cell>
          <cell r="G24" t="str">
            <v>VL55</v>
          </cell>
          <cell r="H24" t="str">
            <v>Unattached</v>
          </cell>
        </row>
        <row r="25">
          <cell r="A25">
            <v>24</v>
          </cell>
          <cell r="B25" t="str">
            <v>Heather</v>
          </cell>
          <cell r="C25" t="str">
            <v>Swan</v>
          </cell>
          <cell r="D25" t="str">
            <v>F</v>
          </cell>
          <cell r="E25">
            <v>23845</v>
          </cell>
          <cell r="F25">
            <v>53</v>
          </cell>
          <cell r="G25" t="str">
            <v>VL45</v>
          </cell>
          <cell r="H25" t="str">
            <v>Ivanhoe Runners</v>
          </cell>
        </row>
        <row r="26">
          <cell r="A26">
            <v>25</v>
          </cell>
          <cell r="B26" t="str">
            <v>Andrew</v>
          </cell>
          <cell r="C26" t="str">
            <v>Stanley</v>
          </cell>
          <cell r="D26" t="str">
            <v>M</v>
          </cell>
          <cell r="E26">
            <v>29287</v>
          </cell>
          <cell r="F26">
            <v>38</v>
          </cell>
          <cell r="G26" t="str">
            <v>SM</v>
          </cell>
          <cell r="H26" t="str">
            <v>Ivanhoe Runners</v>
          </cell>
        </row>
        <row r="27">
          <cell r="A27">
            <v>26</v>
          </cell>
          <cell r="B27" t="str">
            <v>Andy</v>
          </cell>
          <cell r="C27" t="str">
            <v>Meadows</v>
          </cell>
          <cell r="D27" t="str">
            <v>M</v>
          </cell>
          <cell r="E27">
            <v>23344</v>
          </cell>
          <cell r="F27">
            <v>54</v>
          </cell>
          <cell r="G27" t="str">
            <v>VM50</v>
          </cell>
          <cell r="H27" t="str">
            <v>S.D.R.R.</v>
          </cell>
        </row>
        <row r="28">
          <cell r="A28">
            <v>27</v>
          </cell>
          <cell r="B28" t="str">
            <v>Helen</v>
          </cell>
          <cell r="C28" t="str">
            <v>Finn</v>
          </cell>
          <cell r="D28" t="str">
            <v>F</v>
          </cell>
          <cell r="E28">
            <v>21676</v>
          </cell>
          <cell r="F28">
            <v>59</v>
          </cell>
          <cell r="G28" t="str">
            <v>VL55</v>
          </cell>
          <cell r="H28" t="str">
            <v>Ivanhoe Runners</v>
          </cell>
        </row>
        <row r="29">
          <cell r="A29">
            <v>28</v>
          </cell>
          <cell r="B29" t="str">
            <v>Nigel</v>
          </cell>
          <cell r="C29" t="str">
            <v>Atkins</v>
          </cell>
          <cell r="D29" t="str">
            <v>M</v>
          </cell>
          <cell r="E29">
            <v>22493</v>
          </cell>
          <cell r="F29">
            <v>56</v>
          </cell>
          <cell r="G29" t="str">
            <v>VM50</v>
          </cell>
          <cell r="H29" t="str">
            <v>S.D.R.R.</v>
          </cell>
        </row>
        <row r="30">
          <cell r="A30">
            <v>29</v>
          </cell>
          <cell r="B30" t="str">
            <v>David</v>
          </cell>
          <cell r="C30" t="str">
            <v>Lunn</v>
          </cell>
          <cell r="D30" t="str">
            <v>M</v>
          </cell>
          <cell r="E30">
            <v>23719</v>
          </cell>
          <cell r="F30">
            <v>53</v>
          </cell>
          <cell r="G30" t="str">
            <v>VM50</v>
          </cell>
          <cell r="H30" t="str">
            <v>S.D.R.R.</v>
          </cell>
        </row>
        <row r="31">
          <cell r="A31">
            <v>30</v>
          </cell>
          <cell r="B31" t="str">
            <v>Fiona</v>
          </cell>
          <cell r="C31" t="str">
            <v>Speirs</v>
          </cell>
          <cell r="D31" t="str">
            <v>F</v>
          </cell>
          <cell r="E31">
            <v>29574</v>
          </cell>
          <cell r="F31">
            <v>37</v>
          </cell>
          <cell r="G31" t="str">
            <v>VL35</v>
          </cell>
          <cell r="H31" t="str">
            <v>Ivanhoe Runners</v>
          </cell>
        </row>
        <row r="32">
          <cell r="A32">
            <v>31</v>
          </cell>
          <cell r="B32" t="str">
            <v>Ben</v>
          </cell>
          <cell r="C32" t="str">
            <v>Evans</v>
          </cell>
          <cell r="D32" t="str">
            <v>M</v>
          </cell>
          <cell r="E32">
            <v>28571</v>
          </cell>
          <cell r="F32">
            <v>40</v>
          </cell>
          <cell r="G32" t="str">
            <v>VM40</v>
          </cell>
          <cell r="H32" t="str">
            <v>Tamworth AC</v>
          </cell>
        </row>
        <row r="33">
          <cell r="A33">
            <v>32</v>
          </cell>
          <cell r="B33" t="str">
            <v>Amanda</v>
          </cell>
          <cell r="C33" t="str">
            <v>Spalding</v>
          </cell>
          <cell r="D33" t="str">
            <v>F</v>
          </cell>
          <cell r="E33">
            <v>24399</v>
          </cell>
          <cell r="F33">
            <v>51</v>
          </cell>
          <cell r="G33" t="str">
            <v>VL45</v>
          </cell>
          <cell r="H33" t="str">
            <v>Unattached</v>
          </cell>
        </row>
        <row r="34">
          <cell r="A34">
            <v>33</v>
          </cell>
          <cell r="B34" t="str">
            <v>Susan</v>
          </cell>
          <cell r="C34" t="str">
            <v>Statham</v>
          </cell>
          <cell r="D34" t="str">
            <v>F</v>
          </cell>
          <cell r="E34">
            <v>28882</v>
          </cell>
          <cell r="F34">
            <v>39</v>
          </cell>
          <cell r="G34" t="str">
            <v>VL35</v>
          </cell>
          <cell r="H34" t="str">
            <v>Unattached</v>
          </cell>
        </row>
        <row r="35">
          <cell r="A35">
            <v>34</v>
          </cell>
          <cell r="B35" t="str">
            <v>Sarah</v>
          </cell>
          <cell r="C35" t="str">
            <v>Priestly</v>
          </cell>
          <cell r="D35" t="str">
            <v>F</v>
          </cell>
          <cell r="E35">
            <v>26950</v>
          </cell>
          <cell r="F35">
            <v>44</v>
          </cell>
          <cell r="G35" t="str">
            <v>VL35</v>
          </cell>
          <cell r="H35" t="str">
            <v>Unattached</v>
          </cell>
        </row>
        <row r="36">
          <cell r="A36">
            <v>35</v>
          </cell>
          <cell r="B36" t="str">
            <v>Richard</v>
          </cell>
          <cell r="C36" t="str">
            <v>Nash</v>
          </cell>
          <cell r="D36" t="str">
            <v>M</v>
          </cell>
          <cell r="E36">
            <v>26598</v>
          </cell>
          <cell r="F36">
            <v>45</v>
          </cell>
          <cell r="G36" t="str">
            <v>VM40</v>
          </cell>
          <cell r="H36" t="str">
            <v>Hatton Darts</v>
          </cell>
        </row>
        <row r="37">
          <cell r="A37">
            <v>36</v>
          </cell>
          <cell r="B37" t="str">
            <v>Lucy</v>
          </cell>
          <cell r="C37" t="str">
            <v>Allsop</v>
          </cell>
          <cell r="D37" t="str">
            <v>F</v>
          </cell>
          <cell r="E37">
            <v>30957</v>
          </cell>
          <cell r="F37">
            <v>33</v>
          </cell>
          <cell r="G37" t="str">
            <v>SL</v>
          </cell>
          <cell r="H37" t="str">
            <v>Ivanhoe Runners</v>
          </cell>
        </row>
        <row r="38">
          <cell r="A38">
            <v>37</v>
          </cell>
          <cell r="B38" t="str">
            <v>Lynn</v>
          </cell>
          <cell r="C38" t="str">
            <v>Andrews</v>
          </cell>
          <cell r="D38" t="str">
            <v>F</v>
          </cell>
          <cell r="E38">
            <v>23477</v>
          </cell>
          <cell r="F38">
            <v>54</v>
          </cell>
          <cell r="G38" t="str">
            <v>VL45</v>
          </cell>
          <cell r="H38" t="str">
            <v>Long Eaton RC</v>
          </cell>
        </row>
        <row r="39">
          <cell r="A39">
            <v>38</v>
          </cell>
          <cell r="B39" t="str">
            <v>Ian</v>
          </cell>
          <cell r="C39" t="str">
            <v>Satterthwaite</v>
          </cell>
          <cell r="D39" t="str">
            <v>M</v>
          </cell>
          <cell r="E39">
            <v>25621</v>
          </cell>
          <cell r="F39">
            <v>48</v>
          </cell>
          <cell r="G39" t="str">
            <v>VM40</v>
          </cell>
          <cell r="H39" t="str">
            <v>Centurion RC</v>
          </cell>
        </row>
        <row r="40">
          <cell r="A40">
            <v>39</v>
          </cell>
          <cell r="B40" t="str">
            <v>Marie</v>
          </cell>
          <cell r="C40" t="str">
            <v>Concannon</v>
          </cell>
          <cell r="D40" t="str">
            <v>F</v>
          </cell>
          <cell r="E40">
            <v>23739</v>
          </cell>
          <cell r="F40">
            <v>53</v>
          </cell>
          <cell r="G40" t="str">
            <v>VL45</v>
          </cell>
          <cell r="H40" t="str">
            <v>Ivanhoe Runners</v>
          </cell>
        </row>
        <row r="41">
          <cell r="A41">
            <v>40</v>
          </cell>
          <cell r="B41" t="str">
            <v>Romain</v>
          </cell>
          <cell r="C41" t="str">
            <v>Chambard</v>
          </cell>
          <cell r="D41" t="str">
            <v>M</v>
          </cell>
          <cell r="E41">
            <v>28975</v>
          </cell>
          <cell r="F41">
            <v>39</v>
          </cell>
          <cell r="G41" t="str">
            <v>SM</v>
          </cell>
          <cell r="H41" t="str">
            <v>S.D.R.R.</v>
          </cell>
        </row>
        <row r="42">
          <cell r="A42">
            <v>41</v>
          </cell>
          <cell r="B42" t="str">
            <v>Emma</v>
          </cell>
          <cell r="C42" t="str">
            <v>Sharp</v>
          </cell>
          <cell r="D42" t="str">
            <v>F</v>
          </cell>
          <cell r="E42">
            <v>28188</v>
          </cell>
          <cell r="F42">
            <v>41</v>
          </cell>
          <cell r="G42" t="str">
            <v>VL35</v>
          </cell>
          <cell r="H42" t="str">
            <v>S.D.R.R.</v>
          </cell>
        </row>
        <row r="43">
          <cell r="A43">
            <v>42</v>
          </cell>
          <cell r="B43" t="str">
            <v>Kelsey</v>
          </cell>
          <cell r="C43" t="str">
            <v>Moloney</v>
          </cell>
          <cell r="D43" t="str">
            <v>F</v>
          </cell>
          <cell r="E43">
            <v>33173</v>
          </cell>
          <cell r="F43">
            <v>27</v>
          </cell>
          <cell r="G43" t="str">
            <v>SL</v>
          </cell>
          <cell r="H43" t="str">
            <v>Heanor RC</v>
          </cell>
        </row>
        <row r="44">
          <cell r="A44">
            <v>43</v>
          </cell>
          <cell r="B44" t="str">
            <v>Barry</v>
          </cell>
          <cell r="C44" t="str">
            <v>Saunders</v>
          </cell>
          <cell r="D44" t="str">
            <v>M</v>
          </cell>
          <cell r="E44">
            <v>24039</v>
          </cell>
          <cell r="F44">
            <v>52</v>
          </cell>
          <cell r="G44" t="str">
            <v>VM50</v>
          </cell>
          <cell r="H44" t="str">
            <v>S.D.R.R.</v>
          </cell>
        </row>
        <row r="45">
          <cell r="A45">
            <v>44</v>
          </cell>
          <cell r="B45" t="str">
            <v>David</v>
          </cell>
          <cell r="C45" t="str">
            <v>James</v>
          </cell>
          <cell r="D45" t="str">
            <v>M</v>
          </cell>
          <cell r="E45">
            <v>26523</v>
          </cell>
          <cell r="F45">
            <v>45</v>
          </cell>
          <cell r="G45" t="str">
            <v>VM40</v>
          </cell>
          <cell r="H45" t="str">
            <v>Massey Ferguson RC</v>
          </cell>
        </row>
        <row r="46">
          <cell r="A46">
            <v>45</v>
          </cell>
          <cell r="B46" t="str">
            <v>Derek</v>
          </cell>
          <cell r="C46" t="str">
            <v>Bolton</v>
          </cell>
          <cell r="D46" t="str">
            <v>M</v>
          </cell>
          <cell r="E46">
            <v>21898</v>
          </cell>
          <cell r="F46">
            <v>58</v>
          </cell>
          <cell r="G46" t="str">
            <v>VM50</v>
          </cell>
          <cell r="H46" t="str">
            <v>Tamworth AC</v>
          </cell>
        </row>
        <row r="47">
          <cell r="A47">
            <v>46</v>
          </cell>
          <cell r="B47" t="str">
            <v>Cath</v>
          </cell>
          <cell r="C47" t="str">
            <v>Johnson</v>
          </cell>
          <cell r="D47" t="str">
            <v>F</v>
          </cell>
          <cell r="E47">
            <v>18389</v>
          </cell>
          <cell r="F47">
            <v>68</v>
          </cell>
          <cell r="G47" t="str">
            <v>VL65</v>
          </cell>
          <cell r="H47" t="str">
            <v>S.D.R.R.</v>
          </cell>
        </row>
        <row r="48">
          <cell r="A48">
            <v>47</v>
          </cell>
          <cell r="B48" t="str">
            <v>Phil</v>
          </cell>
          <cell r="C48" t="str">
            <v>Daws</v>
          </cell>
          <cell r="D48" t="str">
            <v>M</v>
          </cell>
          <cell r="E48">
            <v>26164</v>
          </cell>
          <cell r="F48">
            <v>46</v>
          </cell>
          <cell r="G48" t="str">
            <v>VM40</v>
          </cell>
          <cell r="H48" t="str">
            <v>S.D.R.R.</v>
          </cell>
        </row>
        <row r="49">
          <cell r="A49">
            <v>48</v>
          </cell>
          <cell r="B49" t="str">
            <v>Colin</v>
          </cell>
          <cell r="C49" t="str">
            <v>Mee</v>
          </cell>
          <cell r="D49" t="str">
            <v>M</v>
          </cell>
          <cell r="E49">
            <v>20927</v>
          </cell>
          <cell r="F49">
            <v>61</v>
          </cell>
          <cell r="G49" t="str">
            <v>VM60</v>
          </cell>
          <cell r="H49" t="str">
            <v>Unattached</v>
          </cell>
        </row>
        <row r="50">
          <cell r="A50">
            <v>49</v>
          </cell>
          <cell r="B50" t="str">
            <v>Stephen</v>
          </cell>
          <cell r="C50" t="str">
            <v>Fowler</v>
          </cell>
          <cell r="D50" t="str">
            <v>M</v>
          </cell>
          <cell r="E50">
            <v>21219</v>
          </cell>
          <cell r="F50">
            <v>60</v>
          </cell>
          <cell r="G50" t="str">
            <v>VM60</v>
          </cell>
          <cell r="H50" t="str">
            <v>S.D.R.R.</v>
          </cell>
        </row>
        <row r="51">
          <cell r="A51">
            <v>50</v>
          </cell>
          <cell r="B51" t="str">
            <v>Garth</v>
          </cell>
          <cell r="C51" t="str">
            <v>Cox</v>
          </cell>
          <cell r="D51" t="str">
            <v>M</v>
          </cell>
          <cell r="E51">
            <v>24862</v>
          </cell>
          <cell r="F51">
            <v>50</v>
          </cell>
          <cell r="G51" t="str">
            <v>VM50</v>
          </cell>
          <cell r="H51" t="str">
            <v>Peel Road Runners</v>
          </cell>
        </row>
        <row r="52">
          <cell r="A52">
            <v>51</v>
          </cell>
          <cell r="B52" t="str">
            <v>Samantha</v>
          </cell>
          <cell r="C52" t="str">
            <v>Ruth</v>
          </cell>
          <cell r="D52" t="str">
            <v>F</v>
          </cell>
          <cell r="E52">
            <v>23833</v>
          </cell>
          <cell r="F52">
            <v>53</v>
          </cell>
          <cell r="G52" t="str">
            <v>VL45</v>
          </cell>
          <cell r="H52" t="str">
            <v>Ilkeston Runners</v>
          </cell>
        </row>
        <row r="53">
          <cell r="A53">
            <v>52</v>
          </cell>
          <cell r="B53" t="str">
            <v>Stephen</v>
          </cell>
          <cell r="C53" t="str">
            <v>Hill</v>
          </cell>
          <cell r="D53" t="str">
            <v>M</v>
          </cell>
          <cell r="E53">
            <v>29575</v>
          </cell>
          <cell r="F53">
            <v>37</v>
          </cell>
          <cell r="G53" t="str">
            <v>SM</v>
          </cell>
          <cell r="H53" t="str">
            <v>Vegan Runners</v>
          </cell>
        </row>
        <row r="54">
          <cell r="A54">
            <v>53</v>
          </cell>
          <cell r="B54" t="str">
            <v>David</v>
          </cell>
          <cell r="C54" t="str">
            <v>Armstrong</v>
          </cell>
          <cell r="D54" t="str">
            <v>M</v>
          </cell>
          <cell r="E54">
            <v>27284</v>
          </cell>
          <cell r="F54">
            <v>43</v>
          </cell>
          <cell r="G54" t="str">
            <v>VM40</v>
          </cell>
          <cell r="H54" t="str">
            <v>Elswick Harriers</v>
          </cell>
        </row>
        <row r="55">
          <cell r="A55">
            <v>54</v>
          </cell>
          <cell r="B55" t="str">
            <v>Vanessa</v>
          </cell>
          <cell r="C55" t="str">
            <v>Armstrong</v>
          </cell>
          <cell r="D55" t="str">
            <v>F</v>
          </cell>
          <cell r="E55">
            <v>28600</v>
          </cell>
          <cell r="F55">
            <v>40</v>
          </cell>
          <cell r="G55" t="str">
            <v>VL35</v>
          </cell>
          <cell r="H55" t="str">
            <v>Unattached</v>
          </cell>
        </row>
        <row r="56">
          <cell r="A56">
            <v>55</v>
          </cell>
          <cell r="B56" t="str">
            <v>Robert</v>
          </cell>
          <cell r="C56" t="str">
            <v>May</v>
          </cell>
          <cell r="D56" t="str">
            <v>M</v>
          </cell>
          <cell r="E56">
            <v>22719</v>
          </cell>
          <cell r="F56">
            <v>56</v>
          </cell>
          <cell r="G56" t="str">
            <v>VM50</v>
          </cell>
          <cell r="H56" t="str">
            <v>Unattached</v>
          </cell>
        </row>
        <row r="57">
          <cell r="A57">
            <v>56</v>
          </cell>
          <cell r="B57" t="str">
            <v>Stephen</v>
          </cell>
          <cell r="C57" t="str">
            <v>Richardson</v>
          </cell>
          <cell r="D57" t="str">
            <v>M</v>
          </cell>
          <cell r="E57">
            <v>29568</v>
          </cell>
          <cell r="F57">
            <v>37</v>
          </cell>
          <cell r="G57" t="str">
            <v>SM</v>
          </cell>
          <cell r="H57" t="str">
            <v>Mickleover Runners</v>
          </cell>
        </row>
        <row r="58">
          <cell r="A58">
            <v>57</v>
          </cell>
          <cell r="B58" t="str">
            <v>Lee</v>
          </cell>
          <cell r="C58" t="str">
            <v>Bartram</v>
          </cell>
          <cell r="D58" t="str">
            <v>M</v>
          </cell>
          <cell r="E58">
            <v>27538</v>
          </cell>
          <cell r="F58">
            <v>42</v>
          </cell>
          <cell r="G58" t="str">
            <v>VM40</v>
          </cell>
          <cell r="H58" t="str">
            <v>Unattached</v>
          </cell>
        </row>
        <row r="59">
          <cell r="A59">
            <v>58</v>
          </cell>
          <cell r="B59" t="str">
            <v>Matthew</v>
          </cell>
          <cell r="C59" t="str">
            <v>Henning</v>
          </cell>
          <cell r="D59" t="str">
            <v>M</v>
          </cell>
          <cell r="E59">
            <v>25947</v>
          </cell>
          <cell r="F59">
            <v>47</v>
          </cell>
          <cell r="G59" t="str">
            <v>VM40</v>
          </cell>
          <cell r="H59" t="str">
            <v>Shelton Striders</v>
          </cell>
        </row>
        <row r="60">
          <cell r="A60">
            <v>59</v>
          </cell>
          <cell r="B60" t="str">
            <v>Matt</v>
          </cell>
          <cell r="C60" t="str">
            <v>Cartwright</v>
          </cell>
          <cell r="D60" t="str">
            <v>M</v>
          </cell>
          <cell r="E60">
            <v>27305</v>
          </cell>
          <cell r="F60">
            <v>43</v>
          </cell>
          <cell r="G60" t="str">
            <v>VM40</v>
          </cell>
          <cell r="H60" t="str">
            <v>Unattached</v>
          </cell>
        </row>
        <row r="61">
          <cell r="A61">
            <v>60</v>
          </cell>
          <cell r="B61" t="str">
            <v>Robert</v>
          </cell>
          <cell r="C61" t="str">
            <v>Sharratt</v>
          </cell>
          <cell r="D61" t="str">
            <v>M</v>
          </cell>
          <cell r="E61">
            <v>21177</v>
          </cell>
          <cell r="F61">
            <v>60</v>
          </cell>
          <cell r="G61" t="str">
            <v>VM60</v>
          </cell>
          <cell r="H61" t="str">
            <v>Burton AC</v>
          </cell>
        </row>
        <row r="62">
          <cell r="A62">
            <v>61</v>
          </cell>
          <cell r="B62" t="str">
            <v>Carol Ann</v>
          </cell>
          <cell r="C62" t="str">
            <v>Sharratt</v>
          </cell>
          <cell r="D62" t="str">
            <v>F</v>
          </cell>
          <cell r="E62">
            <v>20943</v>
          </cell>
          <cell r="F62">
            <v>61</v>
          </cell>
          <cell r="G62" t="str">
            <v>VL55</v>
          </cell>
          <cell r="H62" t="str">
            <v>Hatton Darts</v>
          </cell>
        </row>
        <row r="63">
          <cell r="A63">
            <v>62</v>
          </cell>
          <cell r="B63" t="str">
            <v>Amy</v>
          </cell>
          <cell r="C63" t="str">
            <v>Colley</v>
          </cell>
          <cell r="D63" t="str">
            <v>F</v>
          </cell>
          <cell r="E63">
            <v>34462</v>
          </cell>
          <cell r="F63">
            <v>24</v>
          </cell>
          <cell r="G63" t="str">
            <v>SL</v>
          </cell>
          <cell r="H63" t="str">
            <v>Unattached</v>
          </cell>
        </row>
        <row r="64">
          <cell r="A64">
            <v>63</v>
          </cell>
          <cell r="B64" t="str">
            <v>Louise</v>
          </cell>
          <cell r="C64" t="str">
            <v>Marson</v>
          </cell>
          <cell r="D64" t="str">
            <v>F</v>
          </cell>
          <cell r="E64">
            <v>29850</v>
          </cell>
          <cell r="F64">
            <v>36</v>
          </cell>
          <cell r="G64" t="str">
            <v>VL35</v>
          </cell>
          <cell r="H64" t="str">
            <v>Erewash Valley RC</v>
          </cell>
        </row>
        <row r="65">
          <cell r="A65">
            <v>64</v>
          </cell>
          <cell r="B65" t="str">
            <v>Helen</v>
          </cell>
          <cell r="C65" t="str">
            <v>Smith</v>
          </cell>
          <cell r="D65" t="str">
            <v>F</v>
          </cell>
          <cell r="E65">
            <v>29801</v>
          </cell>
          <cell r="F65">
            <v>36</v>
          </cell>
          <cell r="G65" t="str">
            <v>VL35</v>
          </cell>
          <cell r="H65" t="str">
            <v>Team Derby Runner</v>
          </cell>
        </row>
        <row r="66">
          <cell r="A66">
            <v>65</v>
          </cell>
          <cell r="B66" t="str">
            <v>Mark</v>
          </cell>
          <cell r="C66" t="str">
            <v>Hedges</v>
          </cell>
          <cell r="D66" t="str">
            <v>M</v>
          </cell>
          <cell r="E66">
            <v>26103</v>
          </cell>
          <cell r="F66">
            <v>46</v>
          </cell>
          <cell r="G66" t="str">
            <v>VM40</v>
          </cell>
          <cell r="H66" t="str">
            <v>Burton AC</v>
          </cell>
        </row>
        <row r="67">
          <cell r="A67">
            <v>66</v>
          </cell>
          <cell r="B67" t="str">
            <v>Amanda</v>
          </cell>
          <cell r="C67" t="str">
            <v>Hedges</v>
          </cell>
          <cell r="D67" t="str">
            <v>F</v>
          </cell>
          <cell r="E67">
            <v>25831</v>
          </cell>
          <cell r="F67">
            <v>47</v>
          </cell>
          <cell r="G67" t="str">
            <v>VL45</v>
          </cell>
          <cell r="H67" t="str">
            <v>Burton AC</v>
          </cell>
        </row>
        <row r="68">
          <cell r="A68">
            <v>67</v>
          </cell>
          <cell r="B68" t="str">
            <v>Anna</v>
          </cell>
          <cell r="C68" t="str">
            <v>Casey</v>
          </cell>
          <cell r="D68" t="str">
            <v>F</v>
          </cell>
          <cell r="E68">
            <v>32493</v>
          </cell>
          <cell r="F68">
            <v>29</v>
          </cell>
          <cell r="G68" t="str">
            <v>SL</v>
          </cell>
          <cell r="H68" t="str">
            <v>Unattached</v>
          </cell>
        </row>
        <row r="69">
          <cell r="A69">
            <v>68</v>
          </cell>
          <cell r="B69" t="str">
            <v>Joe</v>
          </cell>
          <cell r="C69" t="str">
            <v>Baldwin</v>
          </cell>
          <cell r="D69" t="str">
            <v>M</v>
          </cell>
          <cell r="E69">
            <v>32485</v>
          </cell>
          <cell r="F69">
            <v>29</v>
          </cell>
          <cell r="G69" t="str">
            <v>SM</v>
          </cell>
          <cell r="H69" t="str">
            <v>Unattached</v>
          </cell>
        </row>
        <row r="70">
          <cell r="A70">
            <v>69</v>
          </cell>
          <cell r="B70" t="str">
            <v>Caroline</v>
          </cell>
          <cell r="C70" t="str">
            <v>Evans</v>
          </cell>
          <cell r="D70" t="str">
            <v>F</v>
          </cell>
          <cell r="E70">
            <v>28542</v>
          </cell>
          <cell r="F70">
            <v>40</v>
          </cell>
          <cell r="G70" t="str">
            <v>VL35</v>
          </cell>
          <cell r="H70" t="str">
            <v>Peel Road Runners</v>
          </cell>
        </row>
        <row r="71">
          <cell r="A71">
            <v>70</v>
          </cell>
          <cell r="B71" t="str">
            <v>Karl</v>
          </cell>
          <cell r="C71" t="str">
            <v>Sabin</v>
          </cell>
          <cell r="D71" t="str">
            <v>M</v>
          </cell>
          <cell r="E71">
            <v>29245</v>
          </cell>
          <cell r="F71">
            <v>38</v>
          </cell>
          <cell r="G71" t="str">
            <v>SM</v>
          </cell>
          <cell r="H71" t="str">
            <v>Unattached</v>
          </cell>
        </row>
        <row r="72">
          <cell r="A72">
            <v>71</v>
          </cell>
          <cell r="B72" t="str">
            <v>Andrew</v>
          </cell>
          <cell r="C72" t="str">
            <v>Townsend</v>
          </cell>
          <cell r="D72" t="str">
            <v>M</v>
          </cell>
          <cell r="E72">
            <v>27787</v>
          </cell>
          <cell r="F72">
            <v>42</v>
          </cell>
          <cell r="G72" t="str">
            <v>VM40</v>
          </cell>
          <cell r="H72" t="str">
            <v>Unattached</v>
          </cell>
        </row>
        <row r="73">
          <cell r="A73">
            <v>72</v>
          </cell>
          <cell r="B73" t="str">
            <v>Ross</v>
          </cell>
          <cell r="C73" t="str">
            <v>Clarke</v>
          </cell>
          <cell r="D73" t="str">
            <v>M</v>
          </cell>
          <cell r="E73">
            <v>33115</v>
          </cell>
          <cell r="F73">
            <v>27</v>
          </cell>
          <cell r="G73" t="str">
            <v>SM</v>
          </cell>
          <cell r="H73" t="str">
            <v>S.D.R.R.</v>
          </cell>
        </row>
        <row r="74">
          <cell r="A74">
            <v>73</v>
          </cell>
          <cell r="B74" t="str">
            <v>Mukesh</v>
          </cell>
          <cell r="C74" t="str">
            <v>Deva</v>
          </cell>
          <cell r="D74" t="str">
            <v>M</v>
          </cell>
          <cell r="E74">
            <v>24391</v>
          </cell>
          <cell r="F74">
            <v>51</v>
          </cell>
          <cell r="G74" t="str">
            <v>VM50</v>
          </cell>
          <cell r="H74" t="str">
            <v>Ivanhoe Runners</v>
          </cell>
        </row>
        <row r="75">
          <cell r="A75">
            <v>74</v>
          </cell>
          <cell r="B75" t="str">
            <v>Richard</v>
          </cell>
          <cell r="C75" t="str">
            <v>Trevelyan</v>
          </cell>
          <cell r="D75" t="str">
            <v>M</v>
          </cell>
          <cell r="E75">
            <v>24572</v>
          </cell>
          <cell r="F75">
            <v>51</v>
          </cell>
          <cell r="G75" t="str">
            <v>VM50</v>
          </cell>
          <cell r="H75" t="str">
            <v>Ivanhoe Runners</v>
          </cell>
        </row>
        <row r="76">
          <cell r="A76">
            <v>75</v>
          </cell>
          <cell r="B76" t="str">
            <v>Sophie</v>
          </cell>
          <cell r="C76" t="str">
            <v>Cooper</v>
          </cell>
          <cell r="D76" t="str">
            <v>F</v>
          </cell>
          <cell r="E76">
            <v>34039</v>
          </cell>
          <cell r="F76">
            <v>25</v>
          </cell>
          <cell r="G76" t="str">
            <v>SL</v>
          </cell>
          <cell r="H76" t="str">
            <v>Ivanhoe Runners</v>
          </cell>
        </row>
        <row r="77">
          <cell r="A77">
            <v>76</v>
          </cell>
          <cell r="B77" t="str">
            <v>Yvonne</v>
          </cell>
          <cell r="C77" t="str">
            <v>Faulkner</v>
          </cell>
          <cell r="D77" t="str">
            <v>F</v>
          </cell>
          <cell r="E77">
            <v>27667</v>
          </cell>
          <cell r="F77">
            <v>42</v>
          </cell>
          <cell r="G77" t="str">
            <v>VL35</v>
          </cell>
          <cell r="H77" t="str">
            <v>Badgers</v>
          </cell>
        </row>
        <row r="78">
          <cell r="A78">
            <v>77</v>
          </cell>
          <cell r="B78" t="str">
            <v>Pawel</v>
          </cell>
          <cell r="C78" t="str">
            <v>Mazur</v>
          </cell>
          <cell r="D78" t="str">
            <v>M</v>
          </cell>
          <cell r="E78">
            <v>31503</v>
          </cell>
          <cell r="F78">
            <v>32</v>
          </cell>
          <cell r="G78" t="str">
            <v>SM</v>
          </cell>
          <cell r="H78" t="str">
            <v>Holme Pier</v>
          </cell>
        </row>
        <row r="79">
          <cell r="A79">
            <v>78</v>
          </cell>
          <cell r="B79" t="str">
            <v>Andrew</v>
          </cell>
          <cell r="C79" t="str">
            <v>Bottrill</v>
          </cell>
          <cell r="D79" t="str">
            <v>M</v>
          </cell>
          <cell r="E79">
            <v>27540</v>
          </cell>
          <cell r="F79">
            <v>42</v>
          </cell>
          <cell r="G79" t="str">
            <v>VM40</v>
          </cell>
          <cell r="H79" t="str">
            <v>Ivanhoe Runners</v>
          </cell>
        </row>
        <row r="80">
          <cell r="A80">
            <v>79</v>
          </cell>
          <cell r="B80" t="str">
            <v>Derek</v>
          </cell>
          <cell r="C80" t="str">
            <v>Poole</v>
          </cell>
          <cell r="D80" t="str">
            <v>M</v>
          </cell>
          <cell r="E80">
            <v>16554</v>
          </cell>
          <cell r="F80">
            <v>73</v>
          </cell>
          <cell r="G80" t="str">
            <v>VM70</v>
          </cell>
          <cell r="H80" t="str">
            <v>Holme Pierrepoint</v>
          </cell>
        </row>
        <row r="81">
          <cell r="A81">
            <v>80</v>
          </cell>
          <cell r="B81" t="str">
            <v>Sandra</v>
          </cell>
          <cell r="C81" t="str">
            <v>Poole</v>
          </cell>
          <cell r="D81" t="str">
            <v>F</v>
          </cell>
          <cell r="E81">
            <v>16106</v>
          </cell>
          <cell r="F81">
            <v>74</v>
          </cell>
          <cell r="G81" t="str">
            <v>VL65</v>
          </cell>
          <cell r="H81" t="str">
            <v>Holme Pierrepoint</v>
          </cell>
        </row>
        <row r="82">
          <cell r="A82">
            <v>81</v>
          </cell>
          <cell r="B82" t="str">
            <v>Emily</v>
          </cell>
          <cell r="C82" t="str">
            <v>Atkins</v>
          </cell>
          <cell r="D82" t="str">
            <v>F</v>
          </cell>
          <cell r="E82">
            <v>36222</v>
          </cell>
          <cell r="F82">
            <v>19</v>
          </cell>
          <cell r="G82" t="str">
            <v>SL</v>
          </cell>
          <cell r="H82" t="str">
            <v>S.D.R.R.</v>
          </cell>
        </row>
        <row r="83">
          <cell r="A83">
            <v>82</v>
          </cell>
          <cell r="B83" t="str">
            <v>Rebecca</v>
          </cell>
          <cell r="C83" t="str">
            <v>Atkins</v>
          </cell>
          <cell r="D83" t="str">
            <v>F</v>
          </cell>
          <cell r="E83">
            <v>26122</v>
          </cell>
          <cell r="F83">
            <v>46</v>
          </cell>
          <cell r="G83" t="str">
            <v>VL45</v>
          </cell>
          <cell r="H83" t="str">
            <v>S.D.R.R.</v>
          </cell>
        </row>
        <row r="84">
          <cell r="A84">
            <v>83</v>
          </cell>
          <cell r="B84" t="str">
            <v>Dave</v>
          </cell>
          <cell r="C84" t="str">
            <v>Williams</v>
          </cell>
          <cell r="D84" t="str">
            <v>M</v>
          </cell>
          <cell r="E84">
            <v>21496</v>
          </cell>
          <cell r="F84">
            <v>59</v>
          </cell>
          <cell r="G84" t="str">
            <v>VM50</v>
          </cell>
          <cell r="H84" t="str">
            <v>Tamworth AC</v>
          </cell>
        </row>
        <row r="85">
          <cell r="A85">
            <v>84</v>
          </cell>
          <cell r="B85" t="str">
            <v>Fiona</v>
          </cell>
          <cell r="C85" t="str">
            <v>Betts</v>
          </cell>
          <cell r="D85" t="str">
            <v>F</v>
          </cell>
          <cell r="E85">
            <v>26251</v>
          </cell>
          <cell r="F85">
            <v>46</v>
          </cell>
          <cell r="G85" t="str">
            <v>VL45</v>
          </cell>
          <cell r="H85" t="str">
            <v>Ivanhoe Runners</v>
          </cell>
        </row>
        <row r="86">
          <cell r="A86">
            <v>85</v>
          </cell>
          <cell r="B86" t="str">
            <v xml:space="preserve">Matthew </v>
          </cell>
          <cell r="C86" t="str">
            <v>Pleass</v>
          </cell>
          <cell r="D86" t="str">
            <v>M</v>
          </cell>
          <cell r="E86">
            <v>31017</v>
          </cell>
          <cell r="F86">
            <v>33</v>
          </cell>
          <cell r="G86" t="str">
            <v>SM</v>
          </cell>
          <cell r="H86" t="str">
            <v>Ivanhoe Runners</v>
          </cell>
        </row>
        <row r="87">
          <cell r="A87">
            <v>86</v>
          </cell>
          <cell r="B87" t="str">
            <v>Samantha</v>
          </cell>
          <cell r="C87" t="str">
            <v>Toon</v>
          </cell>
          <cell r="D87" t="str">
            <v>F</v>
          </cell>
          <cell r="E87">
            <v>30491</v>
          </cell>
          <cell r="F87">
            <v>34</v>
          </cell>
          <cell r="G87" t="str">
            <v>SL</v>
          </cell>
          <cell r="H87" t="str">
            <v>Ivanhoe Runners</v>
          </cell>
        </row>
        <row r="88">
          <cell r="A88">
            <v>87</v>
          </cell>
          <cell r="B88" t="str">
            <v>Lyndsay</v>
          </cell>
          <cell r="C88" t="str">
            <v>Jordon</v>
          </cell>
          <cell r="D88" t="str">
            <v>F</v>
          </cell>
          <cell r="E88">
            <v>28395</v>
          </cell>
          <cell r="F88">
            <v>40</v>
          </cell>
          <cell r="G88" t="str">
            <v>VL35</v>
          </cell>
          <cell r="H88" t="str">
            <v>Unattached</v>
          </cell>
        </row>
        <row r="89">
          <cell r="A89">
            <v>88</v>
          </cell>
          <cell r="B89" t="str">
            <v>Victoria</v>
          </cell>
          <cell r="C89" t="str">
            <v>Hand</v>
          </cell>
          <cell r="D89" t="str">
            <v>F</v>
          </cell>
          <cell r="E89">
            <v>30451</v>
          </cell>
          <cell r="F89">
            <v>35</v>
          </cell>
          <cell r="G89" t="str">
            <v>VL35</v>
          </cell>
          <cell r="H89" t="str">
            <v>Sphinx AC</v>
          </cell>
        </row>
        <row r="90">
          <cell r="A90">
            <v>89</v>
          </cell>
          <cell r="B90" t="str">
            <v>Graeme</v>
          </cell>
          <cell r="C90" t="str">
            <v>Smith</v>
          </cell>
          <cell r="D90" t="str">
            <v>M</v>
          </cell>
          <cell r="E90">
            <v>30810</v>
          </cell>
          <cell r="F90">
            <v>34</v>
          </cell>
          <cell r="G90" t="str">
            <v>SM</v>
          </cell>
          <cell r="H90" t="str">
            <v>Unattached</v>
          </cell>
        </row>
        <row r="91">
          <cell r="A91">
            <v>90</v>
          </cell>
          <cell r="B91" t="str">
            <v>Victoria</v>
          </cell>
          <cell r="C91" t="str">
            <v>Smith</v>
          </cell>
          <cell r="D91" t="str">
            <v>F</v>
          </cell>
          <cell r="E91">
            <v>26057</v>
          </cell>
          <cell r="F91">
            <v>47</v>
          </cell>
          <cell r="G91" t="str">
            <v>VL45</v>
          </cell>
          <cell r="H91" t="str">
            <v>Ivanhoe Runners</v>
          </cell>
        </row>
        <row r="92">
          <cell r="A92">
            <v>91</v>
          </cell>
          <cell r="B92" t="str">
            <v>David</v>
          </cell>
          <cell r="C92" t="str">
            <v>Turner</v>
          </cell>
          <cell r="D92" t="str">
            <v>M</v>
          </cell>
          <cell r="E92">
            <v>23685</v>
          </cell>
          <cell r="F92">
            <v>53</v>
          </cell>
          <cell r="G92" t="str">
            <v>VM50</v>
          </cell>
          <cell r="H92" t="str">
            <v>Unattached</v>
          </cell>
        </row>
        <row r="93">
          <cell r="A93">
            <v>92</v>
          </cell>
          <cell r="B93" t="str">
            <v>Chrissie</v>
          </cell>
          <cell r="C93" t="str">
            <v>Dover</v>
          </cell>
          <cell r="D93" t="str">
            <v>F</v>
          </cell>
          <cell r="E93">
            <v>28740</v>
          </cell>
          <cell r="F93">
            <v>39</v>
          </cell>
          <cell r="G93" t="str">
            <v>VL35</v>
          </cell>
          <cell r="H93" t="str">
            <v>Derby AC</v>
          </cell>
        </row>
        <row r="94">
          <cell r="A94">
            <v>93</v>
          </cell>
          <cell r="B94" t="str">
            <v>Carolyn</v>
          </cell>
          <cell r="C94" t="str">
            <v>Ife</v>
          </cell>
          <cell r="D94" t="str">
            <v>F</v>
          </cell>
          <cell r="E94">
            <v>24563</v>
          </cell>
          <cell r="F94">
            <v>51</v>
          </cell>
          <cell r="G94" t="str">
            <v>VL45</v>
          </cell>
          <cell r="H94" t="str">
            <v>S.D.R.R.</v>
          </cell>
        </row>
        <row r="95">
          <cell r="A95">
            <v>94</v>
          </cell>
          <cell r="B95" t="str">
            <v xml:space="preserve">Martina </v>
          </cell>
          <cell r="C95" t="str">
            <v>Thorp</v>
          </cell>
          <cell r="D95" t="str">
            <v>F</v>
          </cell>
          <cell r="E95">
            <v>24961</v>
          </cell>
          <cell r="F95">
            <v>50</v>
          </cell>
          <cell r="G95" t="str">
            <v>VL45</v>
          </cell>
          <cell r="H95" t="str">
            <v>Unattached</v>
          </cell>
        </row>
        <row r="96">
          <cell r="A96">
            <v>95</v>
          </cell>
          <cell r="B96" t="str">
            <v>Sarah</v>
          </cell>
          <cell r="C96" t="str">
            <v>Appelbee</v>
          </cell>
          <cell r="D96" t="str">
            <v>F</v>
          </cell>
          <cell r="E96">
            <v>26697</v>
          </cell>
          <cell r="F96">
            <v>45</v>
          </cell>
          <cell r="G96" t="str">
            <v>VL45</v>
          </cell>
          <cell r="H96" t="str">
            <v>Unattached</v>
          </cell>
        </row>
        <row r="97">
          <cell r="A97">
            <v>96</v>
          </cell>
          <cell r="B97" t="str">
            <v>Luke</v>
          </cell>
          <cell r="C97" t="str">
            <v>Saxton</v>
          </cell>
          <cell r="D97" t="str">
            <v>M</v>
          </cell>
          <cell r="E97">
            <v>29726</v>
          </cell>
          <cell r="F97">
            <v>37</v>
          </cell>
          <cell r="G97" t="str">
            <v>SM</v>
          </cell>
          <cell r="H97" t="str">
            <v>Unattached</v>
          </cell>
        </row>
        <row r="98">
          <cell r="A98">
            <v>97</v>
          </cell>
          <cell r="B98" t="str">
            <v>Alan</v>
          </cell>
          <cell r="C98" t="str">
            <v>McDougall</v>
          </cell>
          <cell r="D98" t="str">
            <v>M</v>
          </cell>
          <cell r="E98">
            <v>26325</v>
          </cell>
          <cell r="F98">
            <v>46</v>
          </cell>
          <cell r="G98" t="str">
            <v>VM40</v>
          </cell>
          <cell r="H98" t="str">
            <v>Massey Ferguson RC</v>
          </cell>
        </row>
        <row r="99">
          <cell r="A99">
            <v>98</v>
          </cell>
          <cell r="B99" t="str">
            <v>Antony</v>
          </cell>
          <cell r="C99" t="str">
            <v>Richards</v>
          </cell>
          <cell r="D99" t="str">
            <v>M</v>
          </cell>
          <cell r="E99">
            <v>24832</v>
          </cell>
          <cell r="F99">
            <v>50</v>
          </cell>
          <cell r="G99" t="str">
            <v>VM50</v>
          </cell>
          <cell r="H99" t="str">
            <v>S.D.R.R.</v>
          </cell>
        </row>
        <row r="100">
          <cell r="A100">
            <v>99</v>
          </cell>
          <cell r="B100" t="str">
            <v>Pete</v>
          </cell>
          <cell r="C100" t="str">
            <v>Rees</v>
          </cell>
          <cell r="D100" t="str">
            <v>M</v>
          </cell>
          <cell r="E100">
            <v>25188</v>
          </cell>
          <cell r="F100">
            <v>49</v>
          </cell>
          <cell r="G100" t="str">
            <v>VM40</v>
          </cell>
          <cell r="H100" t="str">
            <v>Team Derby Runner</v>
          </cell>
        </row>
        <row r="101">
          <cell r="A101">
            <v>100</v>
          </cell>
          <cell r="B101" t="str">
            <v xml:space="preserve">Duncan </v>
          </cell>
          <cell r="C101" t="str">
            <v>Chambers</v>
          </cell>
          <cell r="D101" t="str">
            <v>M</v>
          </cell>
          <cell r="E101">
            <v>22191</v>
          </cell>
          <cell r="F101">
            <v>57</v>
          </cell>
          <cell r="G101" t="str">
            <v>VM50</v>
          </cell>
          <cell r="H101" t="str">
            <v>York Knavesmire Harriers</v>
          </cell>
        </row>
        <row r="102">
          <cell r="A102">
            <v>101</v>
          </cell>
          <cell r="B102" t="str">
            <v>James</v>
          </cell>
          <cell r="C102" t="str">
            <v>Cobb</v>
          </cell>
          <cell r="D102" t="str">
            <v>M</v>
          </cell>
          <cell r="E102">
            <v>28271</v>
          </cell>
          <cell r="F102">
            <v>40</v>
          </cell>
          <cell r="G102" t="str">
            <v>VM40</v>
          </cell>
          <cell r="H102" t="str">
            <v>S.D.R.R.</v>
          </cell>
        </row>
        <row r="103">
          <cell r="A103">
            <v>102</v>
          </cell>
          <cell r="B103" t="str">
            <v>Moose</v>
          </cell>
          <cell r="C103" t="str">
            <v>Baxter</v>
          </cell>
          <cell r="D103" t="str">
            <v>M</v>
          </cell>
          <cell r="E103">
            <v>30970</v>
          </cell>
          <cell r="F103">
            <v>33</v>
          </cell>
          <cell r="G103" t="str">
            <v>SM</v>
          </cell>
          <cell r="H103" t="str">
            <v>Unattached</v>
          </cell>
        </row>
        <row r="104">
          <cell r="A104">
            <v>103</v>
          </cell>
          <cell r="B104" t="str">
            <v>Patrick</v>
          </cell>
          <cell r="C104" t="str">
            <v>Thomas</v>
          </cell>
          <cell r="D104" t="str">
            <v>M</v>
          </cell>
          <cell r="E104">
            <v>31545</v>
          </cell>
          <cell r="F104">
            <v>32</v>
          </cell>
          <cell r="G104" t="str">
            <v>SM</v>
          </cell>
          <cell r="H104" t="str">
            <v>Unattached</v>
          </cell>
        </row>
        <row r="105">
          <cell r="A105">
            <v>104</v>
          </cell>
          <cell r="B105" t="str">
            <v>Matthew</v>
          </cell>
          <cell r="C105" t="str">
            <v>Hooton</v>
          </cell>
          <cell r="D105" t="str">
            <v>M</v>
          </cell>
          <cell r="E105">
            <v>30733</v>
          </cell>
          <cell r="F105">
            <v>34</v>
          </cell>
          <cell r="G105" t="str">
            <v>SM</v>
          </cell>
          <cell r="H105" t="str">
            <v>Long Eaton RC</v>
          </cell>
        </row>
        <row r="106">
          <cell r="A106">
            <v>105</v>
          </cell>
          <cell r="B106" t="str">
            <v>Emily</v>
          </cell>
          <cell r="C106" t="str">
            <v>Wideman</v>
          </cell>
          <cell r="D106" t="str">
            <v>F</v>
          </cell>
          <cell r="E106">
            <v>29098</v>
          </cell>
          <cell r="F106">
            <v>38</v>
          </cell>
          <cell r="G106" t="str">
            <v>VL35</v>
          </cell>
          <cell r="H106" t="str">
            <v>Ivanhoe Runners</v>
          </cell>
        </row>
        <row r="107">
          <cell r="A107">
            <v>106</v>
          </cell>
          <cell r="B107" t="str">
            <v>Anthony</v>
          </cell>
          <cell r="C107" t="str">
            <v>Foreman</v>
          </cell>
          <cell r="D107" t="str">
            <v>M</v>
          </cell>
          <cell r="E107">
            <v>22687</v>
          </cell>
          <cell r="F107">
            <v>56</v>
          </cell>
          <cell r="G107" t="str">
            <v>VM50</v>
          </cell>
          <cell r="H107" t="str">
            <v>Sutton in Ahsfield</v>
          </cell>
        </row>
        <row r="108">
          <cell r="A108">
            <v>107</v>
          </cell>
          <cell r="B108" t="str">
            <v>David</v>
          </cell>
          <cell r="C108" t="str">
            <v>Hodson</v>
          </cell>
          <cell r="D108" t="str">
            <v>M</v>
          </cell>
          <cell r="E108">
            <v>29585</v>
          </cell>
          <cell r="F108">
            <v>37</v>
          </cell>
          <cell r="G108" t="str">
            <v>SM</v>
          </cell>
          <cell r="H108" t="str">
            <v>Holme Pierrepoint</v>
          </cell>
        </row>
        <row r="109">
          <cell r="A109">
            <v>108</v>
          </cell>
          <cell r="B109" t="str">
            <v>Gary</v>
          </cell>
          <cell r="C109" t="str">
            <v>Lawson</v>
          </cell>
          <cell r="D109" t="str">
            <v>M</v>
          </cell>
          <cell r="E109">
            <v>30594</v>
          </cell>
          <cell r="F109">
            <v>34</v>
          </cell>
          <cell r="G109" t="str">
            <v>SM</v>
          </cell>
          <cell r="H109" t="str">
            <v>Massey Ferguson RC</v>
          </cell>
        </row>
        <row r="110">
          <cell r="A110">
            <v>109</v>
          </cell>
          <cell r="B110" t="str">
            <v>Gordy</v>
          </cell>
          <cell r="C110" t="str">
            <v>Smith</v>
          </cell>
          <cell r="D110" t="str">
            <v>M</v>
          </cell>
          <cell r="E110">
            <v>25969</v>
          </cell>
          <cell r="F110">
            <v>47</v>
          </cell>
          <cell r="G110" t="str">
            <v>VM40</v>
          </cell>
          <cell r="H110" t="str">
            <v>Unattached</v>
          </cell>
        </row>
        <row r="111">
          <cell r="A111">
            <v>110</v>
          </cell>
          <cell r="B111" t="str">
            <v>Stuart</v>
          </cell>
          <cell r="C111" t="str">
            <v>Brook</v>
          </cell>
          <cell r="D111" t="str">
            <v>M</v>
          </cell>
          <cell r="E111">
            <v>18219</v>
          </cell>
          <cell r="F111">
            <v>68</v>
          </cell>
          <cell r="G111" t="str">
            <v>VM60</v>
          </cell>
          <cell r="H111" t="str">
            <v>Holme Pierrepoint</v>
          </cell>
        </row>
        <row r="112">
          <cell r="A112">
            <v>111</v>
          </cell>
          <cell r="B112" t="str">
            <v>Liz</v>
          </cell>
          <cell r="C112" t="str">
            <v>Carrington</v>
          </cell>
          <cell r="D112" t="str">
            <v>F</v>
          </cell>
          <cell r="E112">
            <v>28869</v>
          </cell>
          <cell r="F112">
            <v>39</v>
          </cell>
          <cell r="G112" t="str">
            <v>VL35</v>
          </cell>
          <cell r="H112" t="str">
            <v>Uttoxeter RR</v>
          </cell>
        </row>
        <row r="113">
          <cell r="A113">
            <v>112</v>
          </cell>
          <cell r="B113" t="str">
            <v>Leanne</v>
          </cell>
          <cell r="C113" t="str">
            <v>Anderson</v>
          </cell>
          <cell r="D113" t="str">
            <v>F</v>
          </cell>
          <cell r="E113">
            <v>32007</v>
          </cell>
          <cell r="F113">
            <v>30</v>
          </cell>
          <cell r="G113" t="str">
            <v>SL</v>
          </cell>
          <cell r="H113" t="str">
            <v>Uttoxeter RR</v>
          </cell>
        </row>
        <row r="114">
          <cell r="A114">
            <v>113</v>
          </cell>
          <cell r="B114" t="str">
            <v>Patrick</v>
          </cell>
          <cell r="C114" t="str">
            <v>Horn</v>
          </cell>
          <cell r="D114" t="str">
            <v>M</v>
          </cell>
          <cell r="E114">
            <v>31670</v>
          </cell>
          <cell r="F114">
            <v>31</v>
          </cell>
          <cell r="G114" t="str">
            <v>SM</v>
          </cell>
          <cell r="H114" t="str">
            <v>Ivanhoe Runners</v>
          </cell>
        </row>
        <row r="115">
          <cell r="A115">
            <v>114</v>
          </cell>
          <cell r="B115" t="str">
            <v>Kirsty</v>
          </cell>
          <cell r="C115" t="str">
            <v>Graham</v>
          </cell>
          <cell r="D115" t="str">
            <v>F</v>
          </cell>
          <cell r="E115">
            <v>32164</v>
          </cell>
          <cell r="F115">
            <v>30</v>
          </cell>
          <cell r="G115" t="str">
            <v>SL</v>
          </cell>
          <cell r="H115" t="str">
            <v>Unattached</v>
          </cell>
        </row>
        <row r="116">
          <cell r="A116">
            <v>115</v>
          </cell>
          <cell r="B116" t="str">
            <v>Val</v>
          </cell>
          <cell r="C116" t="str">
            <v>Lawson</v>
          </cell>
          <cell r="D116" t="str">
            <v>F</v>
          </cell>
          <cell r="E116">
            <v>20981</v>
          </cell>
          <cell r="F116">
            <v>60</v>
          </cell>
          <cell r="G116" t="str">
            <v>VL55</v>
          </cell>
          <cell r="H116" t="str">
            <v>Peel Road Runners</v>
          </cell>
        </row>
        <row r="117">
          <cell r="A117">
            <v>116</v>
          </cell>
          <cell r="B117" t="str">
            <v>Matthew</v>
          </cell>
          <cell r="C117" t="str">
            <v>Joyce</v>
          </cell>
          <cell r="D117" t="str">
            <v>M</v>
          </cell>
          <cell r="E117">
            <v>22157</v>
          </cell>
          <cell r="F117">
            <v>57</v>
          </cell>
          <cell r="G117" t="str">
            <v>VM50</v>
          </cell>
          <cell r="H117" t="str">
            <v>Ivanhoe Runners</v>
          </cell>
        </row>
        <row r="118">
          <cell r="A118">
            <v>117</v>
          </cell>
          <cell r="B118" t="str">
            <v>Louise</v>
          </cell>
          <cell r="C118" t="str">
            <v>McNamara</v>
          </cell>
          <cell r="D118" t="str">
            <v>F</v>
          </cell>
          <cell r="E118">
            <v>31431</v>
          </cell>
          <cell r="F118">
            <v>32</v>
          </cell>
          <cell r="G118" t="str">
            <v>SL</v>
          </cell>
          <cell r="H118" t="str">
            <v>Unattached</v>
          </cell>
        </row>
        <row r="119">
          <cell r="A119">
            <v>118</v>
          </cell>
          <cell r="B119" t="str">
            <v>Gina</v>
          </cell>
          <cell r="C119" t="str">
            <v>Wagstaff Morris</v>
          </cell>
          <cell r="D119" t="str">
            <v>F</v>
          </cell>
          <cell r="E119">
            <v>32063</v>
          </cell>
          <cell r="F119">
            <v>30</v>
          </cell>
          <cell r="G119" t="str">
            <v>SL</v>
          </cell>
          <cell r="H119" t="str">
            <v>Unattached</v>
          </cell>
        </row>
        <row r="120">
          <cell r="A120">
            <v>119</v>
          </cell>
          <cell r="B120" t="str">
            <v>Mark</v>
          </cell>
          <cell r="C120" t="str">
            <v>Murkin</v>
          </cell>
          <cell r="D120" t="str">
            <v>M</v>
          </cell>
          <cell r="E120">
            <v>28440</v>
          </cell>
          <cell r="F120">
            <v>40</v>
          </cell>
          <cell r="G120" t="str">
            <v>VM40</v>
          </cell>
          <cell r="H120" t="str">
            <v>S.D.R.R.</v>
          </cell>
        </row>
        <row r="121">
          <cell r="A121">
            <v>120</v>
          </cell>
          <cell r="B121" t="str">
            <v>Howard</v>
          </cell>
          <cell r="C121" t="str">
            <v>Bush</v>
          </cell>
          <cell r="D121" t="str">
            <v>M</v>
          </cell>
          <cell r="E121">
            <v>26057</v>
          </cell>
          <cell r="F121">
            <v>47</v>
          </cell>
          <cell r="G121" t="str">
            <v>VM40</v>
          </cell>
          <cell r="H121" t="str">
            <v>Tamworth AC</v>
          </cell>
        </row>
        <row r="122">
          <cell r="A122">
            <v>121</v>
          </cell>
          <cell r="B122" t="str">
            <v>Mark</v>
          </cell>
          <cell r="C122" t="str">
            <v>Bradford</v>
          </cell>
          <cell r="D122" t="str">
            <v>M</v>
          </cell>
          <cell r="E122">
            <v>23987</v>
          </cell>
          <cell r="F122">
            <v>52</v>
          </cell>
          <cell r="G122" t="str">
            <v>VM50</v>
          </cell>
          <cell r="H122" t="str">
            <v>Ivanhoe Runners</v>
          </cell>
        </row>
        <row r="123">
          <cell r="A123">
            <v>122</v>
          </cell>
          <cell r="B123" t="str">
            <v>Lucy</v>
          </cell>
          <cell r="C123" t="str">
            <v>McDermott</v>
          </cell>
          <cell r="D123" t="str">
            <v>F</v>
          </cell>
          <cell r="E123">
            <v>27292</v>
          </cell>
          <cell r="F123">
            <v>43</v>
          </cell>
          <cell r="G123" t="str">
            <v>VL35</v>
          </cell>
          <cell r="H123" t="str">
            <v>Ivanhoe Runners</v>
          </cell>
        </row>
        <row r="124">
          <cell r="A124">
            <v>123</v>
          </cell>
          <cell r="B124" t="str">
            <v>Alistair</v>
          </cell>
          <cell r="C124" t="str">
            <v>Burgwin</v>
          </cell>
          <cell r="D124" t="str">
            <v>M</v>
          </cell>
          <cell r="E124">
            <v>32844</v>
          </cell>
          <cell r="F124">
            <v>28</v>
          </cell>
          <cell r="G124" t="str">
            <v>SM</v>
          </cell>
          <cell r="H124" t="str">
            <v>Ivanhoe Runners</v>
          </cell>
        </row>
        <row r="125">
          <cell r="A125">
            <v>124</v>
          </cell>
          <cell r="B125" t="str">
            <v>Julie</v>
          </cell>
          <cell r="C125" t="str">
            <v>Taylor</v>
          </cell>
          <cell r="D125" t="str">
            <v>F</v>
          </cell>
          <cell r="E125">
            <v>28570</v>
          </cell>
          <cell r="F125">
            <v>40</v>
          </cell>
          <cell r="G125" t="str">
            <v>VL35</v>
          </cell>
          <cell r="H125" t="str">
            <v>Unattached</v>
          </cell>
        </row>
        <row r="126">
          <cell r="A126">
            <v>125</v>
          </cell>
          <cell r="B126" t="str">
            <v xml:space="preserve">Elizabeth </v>
          </cell>
          <cell r="C126" t="str">
            <v>Hunt</v>
          </cell>
          <cell r="D126" t="str">
            <v>F</v>
          </cell>
          <cell r="E126">
            <v>32289</v>
          </cell>
          <cell r="F126">
            <v>29</v>
          </cell>
          <cell r="G126" t="str">
            <v>SL</v>
          </cell>
          <cell r="H126" t="str">
            <v>S.D.R.R.</v>
          </cell>
        </row>
        <row r="127">
          <cell r="A127">
            <v>126</v>
          </cell>
          <cell r="B127" t="str">
            <v>Nick</v>
          </cell>
          <cell r="C127" t="str">
            <v>Wells</v>
          </cell>
          <cell r="D127" t="str">
            <v>M</v>
          </cell>
          <cell r="E127">
            <v>24684</v>
          </cell>
          <cell r="F127">
            <v>50</v>
          </cell>
          <cell r="G127" t="str">
            <v>VM50</v>
          </cell>
          <cell r="H127" t="str">
            <v>Unattached</v>
          </cell>
        </row>
        <row r="128">
          <cell r="A128">
            <v>127</v>
          </cell>
          <cell r="B128" t="str">
            <v>Leigh</v>
          </cell>
          <cell r="C128" t="str">
            <v>Holmes</v>
          </cell>
          <cell r="D128" t="str">
            <v>M</v>
          </cell>
          <cell r="E128">
            <v>26650</v>
          </cell>
          <cell r="F128">
            <v>45</v>
          </cell>
          <cell r="G128" t="str">
            <v>VM40</v>
          </cell>
          <cell r="H128" t="str">
            <v>Unattached</v>
          </cell>
        </row>
        <row r="129">
          <cell r="A129">
            <v>128</v>
          </cell>
          <cell r="B129" t="str">
            <v>Chris</v>
          </cell>
          <cell r="C129" t="str">
            <v>Osborne</v>
          </cell>
          <cell r="D129" t="str">
            <v>M</v>
          </cell>
          <cell r="E129">
            <v>23244</v>
          </cell>
          <cell r="F129">
            <v>54</v>
          </cell>
          <cell r="G129" t="str">
            <v>VM50</v>
          </cell>
          <cell r="H129" t="str">
            <v>Ivanhoe Runners</v>
          </cell>
        </row>
        <row r="130">
          <cell r="A130">
            <v>129</v>
          </cell>
          <cell r="B130" t="str">
            <v>Matt</v>
          </cell>
          <cell r="C130" t="str">
            <v>Brocklehurst</v>
          </cell>
          <cell r="D130" t="str">
            <v>M</v>
          </cell>
          <cell r="E130">
            <v>26152</v>
          </cell>
          <cell r="F130">
            <v>46</v>
          </cell>
          <cell r="G130" t="str">
            <v>VM40</v>
          </cell>
          <cell r="H130" t="str">
            <v>Ivanhoe Runners</v>
          </cell>
        </row>
        <row r="131">
          <cell r="A131">
            <v>130</v>
          </cell>
          <cell r="B131" t="str">
            <v>Veleska</v>
          </cell>
          <cell r="C131" t="str">
            <v>Wills</v>
          </cell>
          <cell r="D131" t="str">
            <v>F</v>
          </cell>
          <cell r="E131">
            <v>35177</v>
          </cell>
          <cell r="F131">
            <v>22</v>
          </cell>
          <cell r="G131" t="str">
            <v>SL</v>
          </cell>
          <cell r="H131" t="str">
            <v>Derby AC</v>
          </cell>
        </row>
        <row r="132">
          <cell r="A132">
            <v>131</v>
          </cell>
          <cell r="B132" t="str">
            <v>Allen</v>
          </cell>
          <cell r="C132" t="str">
            <v>El-Sour</v>
          </cell>
          <cell r="D132" t="str">
            <v>M</v>
          </cell>
          <cell r="E132">
            <v>27145</v>
          </cell>
          <cell r="F132">
            <v>44</v>
          </cell>
          <cell r="G132" t="str">
            <v>VM40</v>
          </cell>
          <cell r="H132" t="str">
            <v>Sphinx AC</v>
          </cell>
        </row>
        <row r="133">
          <cell r="A133">
            <v>132</v>
          </cell>
          <cell r="B133" t="str">
            <v>Ashley</v>
          </cell>
          <cell r="C133" t="str">
            <v>Baldwin</v>
          </cell>
          <cell r="D133" t="str">
            <v>M</v>
          </cell>
          <cell r="E133">
            <v>30952</v>
          </cell>
          <cell r="F133">
            <v>33</v>
          </cell>
          <cell r="G133" t="str">
            <v>SM</v>
          </cell>
          <cell r="H133" t="str">
            <v>Peel Road Runners</v>
          </cell>
        </row>
        <row r="134">
          <cell r="A134">
            <v>133</v>
          </cell>
          <cell r="B134" t="str">
            <v>Tom</v>
          </cell>
          <cell r="C134" t="str">
            <v>Randon</v>
          </cell>
          <cell r="D134" t="str">
            <v>M</v>
          </cell>
          <cell r="E134">
            <v>27806</v>
          </cell>
          <cell r="F134">
            <v>42</v>
          </cell>
          <cell r="G134" t="str">
            <v>VM40</v>
          </cell>
          <cell r="H134" t="str">
            <v>Unattached</v>
          </cell>
        </row>
        <row r="135">
          <cell r="A135">
            <v>134</v>
          </cell>
          <cell r="B135" t="str">
            <v>Eleanor</v>
          </cell>
          <cell r="C135" t="str">
            <v>Marriott</v>
          </cell>
          <cell r="D135" t="str">
            <v>F</v>
          </cell>
          <cell r="E135">
            <v>31880</v>
          </cell>
          <cell r="F135">
            <v>31</v>
          </cell>
          <cell r="G135" t="str">
            <v>SL</v>
          </cell>
          <cell r="H135" t="str">
            <v>Unattached</v>
          </cell>
        </row>
        <row r="136">
          <cell r="A136">
            <v>135</v>
          </cell>
          <cell r="B136" t="str">
            <v>Claire</v>
          </cell>
          <cell r="C136" t="str">
            <v>Smith</v>
          </cell>
          <cell r="D136" t="str">
            <v>F</v>
          </cell>
          <cell r="E136">
            <v>28423</v>
          </cell>
          <cell r="F136">
            <v>40</v>
          </cell>
          <cell r="G136" t="str">
            <v>VL35</v>
          </cell>
          <cell r="H136" t="str">
            <v>Unattached</v>
          </cell>
        </row>
        <row r="137">
          <cell r="A137">
            <v>136</v>
          </cell>
          <cell r="B137" t="str">
            <v>Nick</v>
          </cell>
          <cell r="C137" t="str">
            <v>Clowes</v>
          </cell>
          <cell r="D137" t="str">
            <v>M</v>
          </cell>
          <cell r="E137">
            <v>31286</v>
          </cell>
          <cell r="F137">
            <v>32</v>
          </cell>
          <cell r="G137" t="str">
            <v>SM</v>
          </cell>
          <cell r="H137" t="str">
            <v>Uttoxeter RR</v>
          </cell>
        </row>
        <row r="138">
          <cell r="A138">
            <v>137</v>
          </cell>
          <cell r="B138" t="str">
            <v>Helen</v>
          </cell>
          <cell r="C138" t="str">
            <v>Lane</v>
          </cell>
          <cell r="D138" t="str">
            <v>F</v>
          </cell>
          <cell r="E138">
            <v>23351</v>
          </cell>
          <cell r="F138">
            <v>54</v>
          </cell>
          <cell r="G138" t="str">
            <v>VL45</v>
          </cell>
          <cell r="H138" t="str">
            <v>UK Net Runner</v>
          </cell>
        </row>
        <row r="139">
          <cell r="A139">
            <v>138</v>
          </cell>
          <cell r="B139" t="str">
            <v>Rachel</v>
          </cell>
          <cell r="C139" t="str">
            <v>Ortiz</v>
          </cell>
          <cell r="D139" t="str">
            <v>F</v>
          </cell>
          <cell r="E139">
            <v>28661</v>
          </cell>
          <cell r="F139">
            <v>39</v>
          </cell>
          <cell r="G139" t="str">
            <v>VL35</v>
          </cell>
          <cell r="H139" t="str">
            <v>Unattached</v>
          </cell>
        </row>
        <row r="140">
          <cell r="A140">
            <v>139</v>
          </cell>
          <cell r="B140" t="str">
            <v>Melanie</v>
          </cell>
          <cell r="C140" t="str">
            <v>Jones</v>
          </cell>
          <cell r="D140" t="str">
            <v>F</v>
          </cell>
          <cell r="E140">
            <v>26973</v>
          </cell>
          <cell r="F140">
            <v>44</v>
          </cell>
          <cell r="G140" t="str">
            <v>VL35</v>
          </cell>
          <cell r="H140" t="str">
            <v>Unattached</v>
          </cell>
        </row>
        <row r="141">
          <cell r="A141">
            <v>140</v>
          </cell>
          <cell r="B141" t="str">
            <v>Alun</v>
          </cell>
          <cell r="C141" t="str">
            <v>Thomas</v>
          </cell>
          <cell r="D141" t="str">
            <v>M</v>
          </cell>
          <cell r="E141">
            <v>32969</v>
          </cell>
          <cell r="F141">
            <v>28</v>
          </cell>
          <cell r="G141" t="str">
            <v>SM</v>
          </cell>
          <cell r="H141" t="str">
            <v>S.D.R.R.</v>
          </cell>
        </row>
        <row r="142">
          <cell r="A142">
            <v>141</v>
          </cell>
          <cell r="B142" t="str">
            <v xml:space="preserve">Hayley </v>
          </cell>
          <cell r="C142" t="str">
            <v xml:space="preserve">Singleton </v>
          </cell>
          <cell r="D142" t="str">
            <v>F</v>
          </cell>
          <cell r="E142">
            <v>31631</v>
          </cell>
          <cell r="F142">
            <v>31</v>
          </cell>
          <cell r="G142" t="str">
            <v>SL</v>
          </cell>
          <cell r="H142" t="str">
            <v>Hatton Darts</v>
          </cell>
        </row>
        <row r="143">
          <cell r="A143">
            <v>142</v>
          </cell>
          <cell r="B143" t="str">
            <v>Lisa</v>
          </cell>
          <cell r="C143" t="str">
            <v>Stretton</v>
          </cell>
          <cell r="D143" t="str">
            <v>F</v>
          </cell>
          <cell r="E143">
            <v>27161</v>
          </cell>
          <cell r="F143">
            <v>44</v>
          </cell>
          <cell r="G143" t="str">
            <v>VL35</v>
          </cell>
          <cell r="H143" t="str">
            <v>Tamworth AC</v>
          </cell>
        </row>
        <row r="144">
          <cell r="A144">
            <v>143</v>
          </cell>
          <cell r="B144" t="str">
            <v>Janet</v>
          </cell>
          <cell r="C144" t="str">
            <v>Joyce</v>
          </cell>
          <cell r="D144" t="str">
            <v>F</v>
          </cell>
          <cell r="E144">
            <v>21521</v>
          </cell>
          <cell r="F144">
            <v>59</v>
          </cell>
          <cell r="G144" t="str">
            <v>VL55</v>
          </cell>
          <cell r="H144" t="str">
            <v>Ivanhoe Runners</v>
          </cell>
        </row>
        <row r="145">
          <cell r="A145">
            <v>144</v>
          </cell>
          <cell r="B145" t="str">
            <v>Dave</v>
          </cell>
          <cell r="C145" t="str">
            <v>Litchfield</v>
          </cell>
          <cell r="D145" t="str">
            <v>M</v>
          </cell>
          <cell r="E145">
            <v>25307</v>
          </cell>
          <cell r="F145">
            <v>49</v>
          </cell>
          <cell r="G145" t="str">
            <v>VM40</v>
          </cell>
          <cell r="H145" t="str">
            <v>Ilkeston Running Club</v>
          </cell>
        </row>
        <row r="146">
          <cell r="A146">
            <v>145</v>
          </cell>
          <cell r="B146" t="str">
            <v>Rainu</v>
          </cell>
          <cell r="C146" t="str">
            <v>Bhele</v>
          </cell>
          <cell r="D146" t="str">
            <v>M</v>
          </cell>
          <cell r="E146">
            <v>31842</v>
          </cell>
          <cell r="F146">
            <v>31</v>
          </cell>
          <cell r="G146" t="str">
            <v>SM</v>
          </cell>
          <cell r="H146" t="str">
            <v>Unattached</v>
          </cell>
        </row>
        <row r="147">
          <cell r="A147">
            <v>146</v>
          </cell>
          <cell r="B147" t="str">
            <v>Lee</v>
          </cell>
          <cell r="C147" t="str">
            <v>Sippitts</v>
          </cell>
          <cell r="D147" t="str">
            <v>M</v>
          </cell>
          <cell r="E147">
            <v>28843</v>
          </cell>
          <cell r="F147">
            <v>39</v>
          </cell>
          <cell r="G147" t="str">
            <v>SM</v>
          </cell>
          <cell r="H147" t="str">
            <v>Unattached</v>
          </cell>
        </row>
        <row r="148">
          <cell r="A148">
            <v>147</v>
          </cell>
          <cell r="B148" t="str">
            <v>Adam</v>
          </cell>
          <cell r="C148" t="str">
            <v>Austin</v>
          </cell>
          <cell r="D148" t="str">
            <v>M</v>
          </cell>
          <cell r="E148">
            <v>29313</v>
          </cell>
          <cell r="F148">
            <v>38</v>
          </cell>
          <cell r="G148" t="str">
            <v>SM</v>
          </cell>
          <cell r="H148" t="str">
            <v>Unattached</v>
          </cell>
        </row>
        <row r="149">
          <cell r="A149">
            <v>148</v>
          </cell>
          <cell r="B149" t="str">
            <v>Paul</v>
          </cell>
          <cell r="C149" t="str">
            <v>Waters</v>
          </cell>
          <cell r="D149" t="str">
            <v>M</v>
          </cell>
          <cell r="E149">
            <v>26618</v>
          </cell>
          <cell r="F149">
            <v>45</v>
          </cell>
          <cell r="G149" t="str">
            <v>VM40</v>
          </cell>
          <cell r="H149" t="str">
            <v>Hatton Darts</v>
          </cell>
        </row>
        <row r="150">
          <cell r="A150">
            <v>149</v>
          </cell>
          <cell r="B150" t="str">
            <v>Richard</v>
          </cell>
          <cell r="C150" t="str">
            <v>Finnigan</v>
          </cell>
          <cell r="D150" t="str">
            <v>M</v>
          </cell>
          <cell r="E150">
            <v>30044</v>
          </cell>
          <cell r="F150">
            <v>36</v>
          </cell>
          <cell r="G150" t="str">
            <v>SM</v>
          </cell>
          <cell r="H150" t="str">
            <v>Peel Road Runners</v>
          </cell>
        </row>
        <row r="151">
          <cell r="A151">
            <v>150</v>
          </cell>
          <cell r="B151" t="str">
            <v>Dale</v>
          </cell>
          <cell r="C151" t="str">
            <v xml:space="preserve">Langley </v>
          </cell>
          <cell r="D151" t="str">
            <v>M</v>
          </cell>
          <cell r="E151">
            <v>33039</v>
          </cell>
          <cell r="F151">
            <v>27</v>
          </cell>
          <cell r="G151" t="str">
            <v>SM</v>
          </cell>
          <cell r="H151" t="str">
            <v>Tamworth AC</v>
          </cell>
        </row>
        <row r="152">
          <cell r="A152">
            <v>151</v>
          </cell>
          <cell r="B152" t="str">
            <v>Michael</v>
          </cell>
          <cell r="C152" t="str">
            <v>Killian</v>
          </cell>
          <cell r="D152" t="str">
            <v>M</v>
          </cell>
          <cell r="E152">
            <v>30378</v>
          </cell>
          <cell r="F152">
            <v>35</v>
          </cell>
          <cell r="G152" t="str">
            <v>SM</v>
          </cell>
          <cell r="H152" t="str">
            <v>Unattached</v>
          </cell>
        </row>
        <row r="153">
          <cell r="A153">
            <v>152</v>
          </cell>
          <cell r="B153" t="str">
            <v>David</v>
          </cell>
          <cell r="C153" t="str">
            <v xml:space="preserve">Hodson </v>
          </cell>
          <cell r="D153" t="str">
            <v>M</v>
          </cell>
          <cell r="E153">
            <v>22279</v>
          </cell>
          <cell r="F153">
            <v>57</v>
          </cell>
          <cell r="G153" t="str">
            <v>VM50</v>
          </cell>
          <cell r="H153" t="str">
            <v>Unattached</v>
          </cell>
        </row>
        <row r="154">
          <cell r="A154">
            <v>153</v>
          </cell>
          <cell r="B154" t="str">
            <v>David</v>
          </cell>
          <cell r="C154" t="str">
            <v>Walters</v>
          </cell>
          <cell r="D154" t="str">
            <v>M</v>
          </cell>
          <cell r="E154">
            <v>23350</v>
          </cell>
          <cell r="F154">
            <v>54</v>
          </cell>
          <cell r="G154" t="str">
            <v>VM50</v>
          </cell>
          <cell r="H154" t="str">
            <v>S.D.R.R.</v>
          </cell>
        </row>
        <row r="155">
          <cell r="A155">
            <v>154</v>
          </cell>
          <cell r="B155" t="str">
            <v>Sarah</v>
          </cell>
          <cell r="C155" t="str">
            <v>Walters</v>
          </cell>
          <cell r="D155" t="str">
            <v>F</v>
          </cell>
          <cell r="E155">
            <v>34637</v>
          </cell>
          <cell r="F155">
            <v>23</v>
          </cell>
          <cell r="G155" t="str">
            <v>SL</v>
          </cell>
          <cell r="H155" t="str">
            <v>S.D.R.R.</v>
          </cell>
        </row>
        <row r="156">
          <cell r="A156">
            <v>155</v>
          </cell>
          <cell r="B156" t="str">
            <v>Micheal</v>
          </cell>
          <cell r="C156" t="str">
            <v>Walters</v>
          </cell>
          <cell r="D156" t="str">
            <v>M</v>
          </cell>
          <cell r="E156">
            <v>33102</v>
          </cell>
          <cell r="F156">
            <v>27</v>
          </cell>
          <cell r="G156" t="str">
            <v>SM</v>
          </cell>
          <cell r="H156" t="str">
            <v>S.D.R.R.</v>
          </cell>
        </row>
        <row r="157">
          <cell r="A157">
            <v>156</v>
          </cell>
          <cell r="B157" t="str">
            <v>Alan</v>
          </cell>
          <cell r="C157" t="str">
            <v>Argyle</v>
          </cell>
          <cell r="D157" t="str">
            <v>M</v>
          </cell>
          <cell r="E157">
            <v>19574</v>
          </cell>
          <cell r="F157">
            <v>64</v>
          </cell>
          <cell r="G157" t="str">
            <v>VM60</v>
          </cell>
          <cell r="H157" t="str">
            <v>Badgers</v>
          </cell>
        </row>
        <row r="158">
          <cell r="A158">
            <v>157</v>
          </cell>
          <cell r="B158" t="str">
            <v>Garath</v>
          </cell>
          <cell r="C158" t="str">
            <v>Radbourne</v>
          </cell>
          <cell r="D158" t="str">
            <v>M</v>
          </cell>
          <cell r="E158">
            <v>29638</v>
          </cell>
          <cell r="F158">
            <v>37</v>
          </cell>
          <cell r="G158" t="str">
            <v>SM</v>
          </cell>
          <cell r="H158" t="str">
            <v>Werrington Joggers</v>
          </cell>
        </row>
        <row r="159">
          <cell r="A159">
            <v>158</v>
          </cell>
          <cell r="B159" t="str">
            <v>Kimberley</v>
          </cell>
          <cell r="C159" t="str">
            <v>Fryer</v>
          </cell>
          <cell r="D159" t="str">
            <v>F</v>
          </cell>
          <cell r="E159">
            <v>29910</v>
          </cell>
          <cell r="F159">
            <v>36</v>
          </cell>
          <cell r="G159" t="str">
            <v>VL35</v>
          </cell>
          <cell r="H159" t="str">
            <v>Spa Striders</v>
          </cell>
        </row>
        <row r="160">
          <cell r="A160">
            <v>159</v>
          </cell>
          <cell r="B160" t="str">
            <v>Samuel</v>
          </cell>
          <cell r="C160" t="str">
            <v>Knibbs</v>
          </cell>
          <cell r="D160" t="str">
            <v>M</v>
          </cell>
          <cell r="E160">
            <v>30806</v>
          </cell>
          <cell r="F160">
            <v>34</v>
          </cell>
          <cell r="G160" t="str">
            <v>SM</v>
          </cell>
          <cell r="H160" t="str">
            <v>Derwent Runners (Derby)</v>
          </cell>
        </row>
        <row r="161">
          <cell r="A161">
            <v>160</v>
          </cell>
          <cell r="B161" t="str">
            <v>Paul</v>
          </cell>
          <cell r="C161" t="str">
            <v>Newman</v>
          </cell>
          <cell r="D161" t="str">
            <v>M</v>
          </cell>
          <cell r="E161">
            <v>23881</v>
          </cell>
          <cell r="F161">
            <v>53</v>
          </cell>
          <cell r="G161" t="str">
            <v>VM50</v>
          </cell>
          <cell r="H161" t="str">
            <v>Unattached</v>
          </cell>
        </row>
        <row r="162">
          <cell r="A162">
            <v>161</v>
          </cell>
          <cell r="B162" t="str">
            <v>Richard</v>
          </cell>
          <cell r="C162" t="str">
            <v>Bebbington</v>
          </cell>
          <cell r="D162" t="str">
            <v>M</v>
          </cell>
          <cell r="E162">
            <v>24630</v>
          </cell>
          <cell r="F162">
            <v>50</v>
          </cell>
          <cell r="G162" t="str">
            <v>VM50</v>
          </cell>
          <cell r="H162" t="str">
            <v>Ivanhoe Runners</v>
          </cell>
        </row>
        <row r="163">
          <cell r="A163">
            <v>162</v>
          </cell>
          <cell r="B163" t="str">
            <v>Laura</v>
          </cell>
          <cell r="C163" t="str">
            <v>Bingham</v>
          </cell>
          <cell r="D163" t="str">
            <v>F</v>
          </cell>
          <cell r="E163">
            <v>34727</v>
          </cell>
          <cell r="F163">
            <v>23</v>
          </cell>
          <cell r="G163" t="str">
            <v>SL</v>
          </cell>
          <cell r="H163" t="str">
            <v>Unattached</v>
          </cell>
        </row>
        <row r="164">
          <cell r="A164">
            <v>163</v>
          </cell>
          <cell r="B164" t="str">
            <v>Craig</v>
          </cell>
          <cell r="C164" t="str">
            <v>Buggins</v>
          </cell>
          <cell r="D164" t="str">
            <v>M</v>
          </cell>
          <cell r="E164">
            <v>26022</v>
          </cell>
          <cell r="F164">
            <v>47</v>
          </cell>
          <cell r="G164" t="str">
            <v>VM40</v>
          </cell>
          <cell r="H164" t="str">
            <v>Wolverhampton &amp; Bilston</v>
          </cell>
        </row>
        <row r="165">
          <cell r="A165">
            <v>164</v>
          </cell>
          <cell r="B165" t="str">
            <v>Paul</v>
          </cell>
          <cell r="C165" t="str">
            <v>Morley</v>
          </cell>
          <cell r="D165" t="str">
            <v>M</v>
          </cell>
          <cell r="E165">
            <v>30639</v>
          </cell>
          <cell r="F165">
            <v>34</v>
          </cell>
          <cell r="G165" t="str">
            <v>SM</v>
          </cell>
          <cell r="H165" t="str">
            <v>S.D.R.R.</v>
          </cell>
        </row>
        <row r="166">
          <cell r="A166">
            <v>165</v>
          </cell>
          <cell r="B166" t="str">
            <v xml:space="preserve">Dominic </v>
          </cell>
          <cell r="C166" t="str">
            <v xml:space="preserve">Sacker </v>
          </cell>
          <cell r="D166" t="str">
            <v>M</v>
          </cell>
          <cell r="E166">
            <v>27878</v>
          </cell>
          <cell r="F166">
            <v>42</v>
          </cell>
          <cell r="G166" t="str">
            <v>VM40</v>
          </cell>
          <cell r="H166" t="str">
            <v>Uttoxeter Road Runners</v>
          </cell>
        </row>
        <row r="167">
          <cell r="A167">
            <v>166</v>
          </cell>
          <cell r="B167" t="str">
            <v>Malc</v>
          </cell>
          <cell r="C167" t="str">
            <v>Perry</v>
          </cell>
          <cell r="D167" t="str">
            <v>M</v>
          </cell>
          <cell r="E167">
            <v>25919</v>
          </cell>
          <cell r="F167">
            <v>47</v>
          </cell>
          <cell r="G167" t="str">
            <v>VM40</v>
          </cell>
          <cell r="H167" t="str">
            <v>UK Net Runner</v>
          </cell>
        </row>
        <row r="168">
          <cell r="A168">
            <v>167</v>
          </cell>
          <cell r="B168" t="str">
            <v>Danny</v>
          </cell>
          <cell r="C168" t="str">
            <v>Scott</v>
          </cell>
          <cell r="D168" t="str">
            <v>M</v>
          </cell>
          <cell r="E168">
            <v>33079</v>
          </cell>
          <cell r="F168">
            <v>27</v>
          </cell>
          <cell r="G168" t="str">
            <v>SM</v>
          </cell>
          <cell r="H168" t="str">
            <v>Unattached</v>
          </cell>
        </row>
        <row r="169">
          <cell r="A169">
            <v>168</v>
          </cell>
          <cell r="B169" t="str">
            <v>Peter</v>
          </cell>
          <cell r="C169" t="str">
            <v>Barzetovic</v>
          </cell>
          <cell r="D169" t="str">
            <v>M</v>
          </cell>
          <cell r="E169">
            <v>22533</v>
          </cell>
          <cell r="F169">
            <v>56</v>
          </cell>
          <cell r="G169" t="str">
            <v>VM50</v>
          </cell>
          <cell r="H169" t="str">
            <v>Nuneaton Harriers</v>
          </cell>
        </row>
        <row r="170">
          <cell r="A170">
            <v>169</v>
          </cell>
          <cell r="B170" t="str">
            <v>Gemma</v>
          </cell>
          <cell r="C170" t="str">
            <v>Daykin</v>
          </cell>
          <cell r="D170" t="str">
            <v>F</v>
          </cell>
          <cell r="E170">
            <v>29119</v>
          </cell>
          <cell r="F170">
            <v>38</v>
          </cell>
          <cell r="G170" t="str">
            <v>VL35</v>
          </cell>
          <cell r="H170" t="str">
            <v>Unattached</v>
          </cell>
        </row>
        <row r="171">
          <cell r="A171">
            <v>170</v>
          </cell>
          <cell r="B171" t="str">
            <v>Claudia</v>
          </cell>
          <cell r="C171" t="str">
            <v>Kuster</v>
          </cell>
          <cell r="D171" t="str">
            <v>F</v>
          </cell>
          <cell r="E171">
            <v>26096</v>
          </cell>
          <cell r="F171">
            <v>46</v>
          </cell>
          <cell r="G171" t="str">
            <v>VL45</v>
          </cell>
          <cell r="H171" t="str">
            <v>Unattached</v>
          </cell>
        </row>
        <row r="172">
          <cell r="A172">
            <v>171</v>
          </cell>
          <cell r="B172" t="str">
            <v>Ian</v>
          </cell>
          <cell r="C172" t="str">
            <v>Lord</v>
          </cell>
          <cell r="D172" t="str">
            <v>M</v>
          </cell>
          <cell r="E172">
            <v>24543</v>
          </cell>
          <cell r="F172">
            <v>51</v>
          </cell>
          <cell r="G172" t="str">
            <v>VM50</v>
          </cell>
          <cell r="H172" t="str">
            <v>Unattached</v>
          </cell>
        </row>
        <row r="173">
          <cell r="A173">
            <v>172</v>
          </cell>
          <cell r="B173" t="str">
            <v>Lisa</v>
          </cell>
          <cell r="C173" t="str">
            <v>Dodds</v>
          </cell>
          <cell r="D173" t="str">
            <v>F</v>
          </cell>
          <cell r="E173">
            <v>30358</v>
          </cell>
          <cell r="F173">
            <v>35</v>
          </cell>
          <cell r="G173" t="str">
            <v>VL35</v>
          </cell>
          <cell r="H173" t="str">
            <v>Uttoxeter RR</v>
          </cell>
        </row>
        <row r="174">
          <cell r="A174">
            <v>173</v>
          </cell>
          <cell r="B174" t="str">
            <v>David</v>
          </cell>
          <cell r="C174" t="str">
            <v>Jones</v>
          </cell>
          <cell r="D174" t="str">
            <v>M</v>
          </cell>
          <cell r="E174">
            <v>30175</v>
          </cell>
          <cell r="F174">
            <v>35</v>
          </cell>
          <cell r="G174" t="str">
            <v>SM</v>
          </cell>
          <cell r="H174" t="str">
            <v>Unattached</v>
          </cell>
        </row>
        <row r="175">
          <cell r="A175">
            <v>174</v>
          </cell>
          <cell r="B175" t="str">
            <v>Tor</v>
          </cell>
          <cell r="C175" t="str">
            <v>Meadows-Evans</v>
          </cell>
          <cell r="D175" t="str">
            <v>F</v>
          </cell>
          <cell r="E175">
            <v>26953</v>
          </cell>
          <cell r="F175">
            <v>44</v>
          </cell>
          <cell r="G175" t="str">
            <v>VL35</v>
          </cell>
          <cell r="H175" t="str">
            <v>Ivanhoe Runners</v>
          </cell>
        </row>
        <row r="176">
          <cell r="A176">
            <v>175</v>
          </cell>
          <cell r="B176" t="str">
            <v>Karen</v>
          </cell>
          <cell r="C176" t="str">
            <v>Hartland</v>
          </cell>
          <cell r="D176" t="str">
            <v>F</v>
          </cell>
          <cell r="E176">
            <v>27839</v>
          </cell>
          <cell r="F176">
            <v>42</v>
          </cell>
          <cell r="G176" t="str">
            <v>VL35</v>
          </cell>
          <cell r="H176" t="str">
            <v>Ivanhoe Runners</v>
          </cell>
        </row>
        <row r="177">
          <cell r="A177">
            <v>176</v>
          </cell>
          <cell r="B177" t="str">
            <v>Wayne</v>
          </cell>
          <cell r="C177" t="str">
            <v>Lowe</v>
          </cell>
          <cell r="D177" t="str">
            <v>M</v>
          </cell>
          <cell r="E177">
            <v>27635</v>
          </cell>
          <cell r="F177">
            <v>42</v>
          </cell>
          <cell r="G177" t="str">
            <v>VM40</v>
          </cell>
          <cell r="H177" t="str">
            <v>Sutton in Ashfield RR</v>
          </cell>
        </row>
        <row r="178">
          <cell r="A178">
            <v>177</v>
          </cell>
          <cell r="B178" t="str">
            <v>Lucy</v>
          </cell>
          <cell r="C178" t="str">
            <v>Cartwright</v>
          </cell>
          <cell r="D178" t="str">
            <v>F</v>
          </cell>
          <cell r="E178">
            <v>34245</v>
          </cell>
          <cell r="F178">
            <v>24</v>
          </cell>
          <cell r="G178" t="str">
            <v>SL</v>
          </cell>
          <cell r="H178" t="str">
            <v>Unattached</v>
          </cell>
        </row>
        <row r="179">
          <cell r="A179">
            <v>178</v>
          </cell>
          <cell r="B179" t="str">
            <v>John</v>
          </cell>
          <cell r="C179" t="str">
            <v>Morgan</v>
          </cell>
          <cell r="D179" t="str">
            <v>M</v>
          </cell>
          <cell r="E179">
            <v>29222</v>
          </cell>
          <cell r="F179">
            <v>38</v>
          </cell>
          <cell r="G179" t="str">
            <v>SM</v>
          </cell>
          <cell r="H179" t="str">
            <v>S.D.R.R.</v>
          </cell>
        </row>
        <row r="180">
          <cell r="A180">
            <v>179</v>
          </cell>
          <cell r="B180" t="str">
            <v>Adrian</v>
          </cell>
          <cell r="C180" t="str">
            <v>Leigh</v>
          </cell>
          <cell r="D180" t="str">
            <v>M</v>
          </cell>
          <cell r="E180">
            <v>26312</v>
          </cell>
          <cell r="F180">
            <v>46</v>
          </cell>
          <cell r="G180" t="str">
            <v>VM40</v>
          </cell>
          <cell r="H180" t="str">
            <v>Hatton Darts</v>
          </cell>
        </row>
        <row r="181">
          <cell r="A181">
            <v>180</v>
          </cell>
          <cell r="B181" t="str">
            <v>Liam</v>
          </cell>
          <cell r="C181" t="str">
            <v>Bradbury</v>
          </cell>
          <cell r="D181" t="str">
            <v>M</v>
          </cell>
          <cell r="E181">
            <v>35871</v>
          </cell>
          <cell r="F181">
            <v>20</v>
          </cell>
          <cell r="G181" t="str">
            <v>SM</v>
          </cell>
          <cell r="H181" t="str">
            <v>Unattached</v>
          </cell>
        </row>
        <row r="182">
          <cell r="A182">
            <v>181</v>
          </cell>
          <cell r="B182" t="str">
            <v>George</v>
          </cell>
          <cell r="C182" t="str">
            <v>Hope</v>
          </cell>
          <cell r="D182" t="str">
            <v>M</v>
          </cell>
          <cell r="E182">
            <v>33478</v>
          </cell>
          <cell r="F182">
            <v>26</v>
          </cell>
          <cell r="G182" t="str">
            <v>SM</v>
          </cell>
          <cell r="H182" t="str">
            <v>Peel Road Runners</v>
          </cell>
        </row>
        <row r="183">
          <cell r="A183">
            <v>182</v>
          </cell>
          <cell r="B183" t="str">
            <v>Sylvain</v>
          </cell>
          <cell r="C183" t="str">
            <v>Letendart</v>
          </cell>
          <cell r="D183" t="str">
            <v>M</v>
          </cell>
          <cell r="E183">
            <v>29575</v>
          </cell>
          <cell r="F183">
            <v>37</v>
          </cell>
          <cell r="G183" t="str">
            <v>SM</v>
          </cell>
          <cell r="H183" t="str">
            <v>Tamworth AC</v>
          </cell>
        </row>
        <row r="184">
          <cell r="A184">
            <v>183</v>
          </cell>
          <cell r="B184" t="str">
            <v>Stuart</v>
          </cell>
          <cell r="C184" t="str">
            <v>Youngs</v>
          </cell>
          <cell r="D184" t="str">
            <v>M</v>
          </cell>
          <cell r="E184">
            <v>23604</v>
          </cell>
          <cell r="F184">
            <v>53</v>
          </cell>
          <cell r="G184" t="str">
            <v>VM50</v>
          </cell>
          <cell r="H184" t="str">
            <v>Badgers</v>
          </cell>
        </row>
        <row r="185">
          <cell r="A185">
            <v>184</v>
          </cell>
          <cell r="B185" t="str">
            <v>Andrew</v>
          </cell>
          <cell r="C185" t="str">
            <v>Orme</v>
          </cell>
          <cell r="D185" t="str">
            <v>M</v>
          </cell>
          <cell r="E185">
            <v>24680</v>
          </cell>
          <cell r="F185">
            <v>50</v>
          </cell>
          <cell r="G185" t="str">
            <v>VM50</v>
          </cell>
          <cell r="H185" t="str">
            <v>S.D.R.R.</v>
          </cell>
        </row>
        <row r="186">
          <cell r="A186">
            <v>185</v>
          </cell>
          <cell r="B186" t="str">
            <v>Elysse</v>
          </cell>
          <cell r="C186" t="str">
            <v>Baldwin</v>
          </cell>
          <cell r="D186" t="str">
            <v>F</v>
          </cell>
          <cell r="E186">
            <v>33769</v>
          </cell>
          <cell r="F186">
            <v>25</v>
          </cell>
          <cell r="G186" t="str">
            <v>SL</v>
          </cell>
          <cell r="H186" t="str">
            <v>Unattached</v>
          </cell>
        </row>
        <row r="187">
          <cell r="A187">
            <v>186</v>
          </cell>
          <cell r="B187" t="str">
            <v>Marcin</v>
          </cell>
          <cell r="C187" t="str">
            <v>Wolano</v>
          </cell>
          <cell r="D187" t="str">
            <v>M</v>
          </cell>
          <cell r="E187">
            <v>31679</v>
          </cell>
          <cell r="F187">
            <v>31</v>
          </cell>
          <cell r="G187" t="str">
            <v>SM</v>
          </cell>
          <cell r="H187" t="str">
            <v>Unattached</v>
          </cell>
        </row>
        <row r="188">
          <cell r="A188">
            <v>187</v>
          </cell>
          <cell r="B188" t="str">
            <v>Alison</v>
          </cell>
          <cell r="C188" t="str">
            <v>Duggan</v>
          </cell>
          <cell r="D188" t="str">
            <v>F</v>
          </cell>
          <cell r="E188">
            <v>28250</v>
          </cell>
          <cell r="F188">
            <v>41</v>
          </cell>
          <cell r="G188" t="str">
            <v>VL35</v>
          </cell>
          <cell r="H188" t="str">
            <v xml:space="preserve">Washland Women </v>
          </cell>
        </row>
        <row r="189">
          <cell r="A189">
            <v>188</v>
          </cell>
          <cell r="B189" t="str">
            <v>Barbara</v>
          </cell>
          <cell r="C189" t="str">
            <v>Delaney</v>
          </cell>
          <cell r="D189" t="str">
            <v>F</v>
          </cell>
          <cell r="E189">
            <v>27509</v>
          </cell>
          <cell r="F189">
            <v>43</v>
          </cell>
          <cell r="G189" t="str">
            <v>VL35</v>
          </cell>
          <cell r="H189" t="str">
            <v xml:space="preserve">Washland Women </v>
          </cell>
        </row>
        <row r="190">
          <cell r="A190">
            <v>189</v>
          </cell>
          <cell r="B190" t="str">
            <v>Ruth</v>
          </cell>
          <cell r="C190" t="str">
            <v>Ford</v>
          </cell>
          <cell r="D190" t="str">
            <v>F</v>
          </cell>
          <cell r="E190">
            <v>27156</v>
          </cell>
          <cell r="F190">
            <v>44</v>
          </cell>
          <cell r="G190" t="str">
            <v>VL35</v>
          </cell>
          <cell r="H190" t="str">
            <v xml:space="preserve">Washland Women </v>
          </cell>
        </row>
        <row r="191">
          <cell r="A191">
            <v>190</v>
          </cell>
          <cell r="B191" t="str">
            <v>Hannah</v>
          </cell>
          <cell r="C191" t="str">
            <v>Lee</v>
          </cell>
          <cell r="D191" t="str">
            <v>F</v>
          </cell>
          <cell r="E191">
            <v>33795</v>
          </cell>
          <cell r="F191">
            <v>25</v>
          </cell>
          <cell r="G191" t="str">
            <v>SL</v>
          </cell>
          <cell r="H191" t="str">
            <v xml:space="preserve">Washland Women </v>
          </cell>
        </row>
        <row r="192">
          <cell r="A192">
            <v>191</v>
          </cell>
          <cell r="B192" t="str">
            <v>Louise</v>
          </cell>
          <cell r="C192" t="str">
            <v>Gaffney</v>
          </cell>
          <cell r="D192" t="str">
            <v>F</v>
          </cell>
          <cell r="E192">
            <v>17452</v>
          </cell>
          <cell r="F192">
            <v>70</v>
          </cell>
          <cell r="G192" t="str">
            <v>VL65</v>
          </cell>
          <cell r="H192" t="str">
            <v xml:space="preserve">Washland Women </v>
          </cell>
        </row>
        <row r="193">
          <cell r="A193">
            <v>192</v>
          </cell>
          <cell r="B193" t="str">
            <v>Alison</v>
          </cell>
          <cell r="C193" t="str">
            <v>Berstead</v>
          </cell>
          <cell r="D193" t="str">
            <v>F</v>
          </cell>
          <cell r="E193">
            <v>29368</v>
          </cell>
          <cell r="F193">
            <v>37</v>
          </cell>
          <cell r="G193" t="str">
            <v>VL35</v>
          </cell>
          <cell r="H193" t="str">
            <v xml:space="preserve">Washland Women </v>
          </cell>
        </row>
        <row r="194">
          <cell r="A194">
            <v>193</v>
          </cell>
          <cell r="B194" t="str">
            <v>Lauren</v>
          </cell>
          <cell r="C194" t="str">
            <v>Docksey</v>
          </cell>
          <cell r="D194" t="str">
            <v>F</v>
          </cell>
          <cell r="E194">
            <v>32159</v>
          </cell>
          <cell r="F194">
            <v>30</v>
          </cell>
          <cell r="G194" t="str">
            <v>SL</v>
          </cell>
          <cell r="H194" t="str">
            <v xml:space="preserve">Washland Women </v>
          </cell>
        </row>
        <row r="195">
          <cell r="A195">
            <v>194</v>
          </cell>
          <cell r="B195" t="str">
            <v>Catherine</v>
          </cell>
          <cell r="C195" t="str">
            <v>Beal</v>
          </cell>
          <cell r="D195" t="str">
            <v>F</v>
          </cell>
          <cell r="E195">
            <v>31524</v>
          </cell>
          <cell r="F195">
            <v>32</v>
          </cell>
          <cell r="G195" t="str">
            <v>SL</v>
          </cell>
          <cell r="H195" t="str">
            <v xml:space="preserve">Washland Women </v>
          </cell>
        </row>
        <row r="196">
          <cell r="A196">
            <v>195</v>
          </cell>
          <cell r="B196" t="str">
            <v>Rachael</v>
          </cell>
          <cell r="C196" t="str">
            <v>Edwards</v>
          </cell>
          <cell r="D196" t="str">
            <v>F</v>
          </cell>
          <cell r="E196">
            <v>28979</v>
          </cell>
          <cell r="F196">
            <v>39</v>
          </cell>
          <cell r="G196" t="str">
            <v>VL35</v>
          </cell>
          <cell r="H196" t="str">
            <v xml:space="preserve">Washland Women </v>
          </cell>
        </row>
        <row r="197">
          <cell r="A197">
            <v>196</v>
          </cell>
          <cell r="B197" t="str">
            <v>Sharon</v>
          </cell>
          <cell r="C197" t="str">
            <v>Minshall</v>
          </cell>
          <cell r="D197" t="str">
            <v>F</v>
          </cell>
          <cell r="E197">
            <v>22714</v>
          </cell>
          <cell r="F197">
            <v>56</v>
          </cell>
          <cell r="G197" t="str">
            <v>VL55</v>
          </cell>
          <cell r="H197" t="str">
            <v xml:space="preserve">Washland Women </v>
          </cell>
        </row>
        <row r="198">
          <cell r="A198">
            <v>197</v>
          </cell>
          <cell r="B198" t="str">
            <v>Sian</v>
          </cell>
          <cell r="C198" t="str">
            <v>Hamilton</v>
          </cell>
          <cell r="D198" t="str">
            <v>F</v>
          </cell>
          <cell r="E198">
            <v>25522</v>
          </cell>
          <cell r="F198">
            <v>48</v>
          </cell>
          <cell r="G198" t="str">
            <v>VL45</v>
          </cell>
          <cell r="H198" t="str">
            <v xml:space="preserve">Washland Women </v>
          </cell>
        </row>
        <row r="199">
          <cell r="A199">
            <v>198</v>
          </cell>
          <cell r="B199" t="str">
            <v>Karen</v>
          </cell>
          <cell r="C199" t="str">
            <v>Jackson</v>
          </cell>
          <cell r="D199" t="str">
            <v>F</v>
          </cell>
          <cell r="E199">
            <v>23258</v>
          </cell>
          <cell r="F199">
            <v>54</v>
          </cell>
          <cell r="G199" t="str">
            <v>VL45</v>
          </cell>
          <cell r="H199" t="str">
            <v xml:space="preserve">Washland Women </v>
          </cell>
        </row>
        <row r="200">
          <cell r="A200">
            <v>199</v>
          </cell>
          <cell r="B200" t="str">
            <v>Laura</v>
          </cell>
          <cell r="C200" t="str">
            <v>Jackson</v>
          </cell>
          <cell r="D200" t="str">
            <v>F</v>
          </cell>
          <cell r="E200">
            <v>34973</v>
          </cell>
          <cell r="F200">
            <v>22</v>
          </cell>
          <cell r="G200" t="str">
            <v>SL</v>
          </cell>
          <cell r="H200" t="str">
            <v xml:space="preserve">Washland Women </v>
          </cell>
        </row>
        <row r="201">
          <cell r="A201">
            <v>200</v>
          </cell>
          <cell r="B201" t="str">
            <v>Helen</v>
          </cell>
          <cell r="C201" t="str">
            <v>Dyche</v>
          </cell>
          <cell r="D201" t="str">
            <v>F</v>
          </cell>
          <cell r="E201">
            <v>28123</v>
          </cell>
          <cell r="F201">
            <v>41</v>
          </cell>
          <cell r="G201" t="str">
            <v>VL35</v>
          </cell>
          <cell r="H201" t="str">
            <v xml:space="preserve">Washland Women </v>
          </cell>
        </row>
        <row r="202">
          <cell r="A202">
            <v>201</v>
          </cell>
          <cell r="B202" t="str">
            <v>Kirsty</v>
          </cell>
          <cell r="C202" t="str">
            <v>Dumelow</v>
          </cell>
          <cell r="D202" t="str">
            <v>F</v>
          </cell>
          <cell r="E202">
            <v>33029</v>
          </cell>
          <cell r="F202">
            <v>27</v>
          </cell>
          <cell r="G202" t="str">
            <v>SL</v>
          </cell>
          <cell r="H202" t="str">
            <v xml:space="preserve">Washland Women </v>
          </cell>
        </row>
        <row r="203">
          <cell r="A203">
            <v>202</v>
          </cell>
          <cell r="B203" t="str">
            <v>Alison</v>
          </cell>
          <cell r="C203" t="str">
            <v>Eley</v>
          </cell>
          <cell r="D203" t="str">
            <v>F</v>
          </cell>
          <cell r="E203">
            <v>27624</v>
          </cell>
          <cell r="F203">
            <v>42</v>
          </cell>
          <cell r="G203" t="str">
            <v>VL35</v>
          </cell>
          <cell r="H203" t="str">
            <v xml:space="preserve">Washland Women </v>
          </cell>
        </row>
        <row r="204">
          <cell r="A204">
            <v>203</v>
          </cell>
          <cell r="B204" t="str">
            <v>Catherine</v>
          </cell>
          <cell r="C204" t="str">
            <v>Johnson</v>
          </cell>
          <cell r="D204" t="str">
            <v>F</v>
          </cell>
          <cell r="E204">
            <v>27106</v>
          </cell>
          <cell r="F204">
            <v>44</v>
          </cell>
          <cell r="G204" t="str">
            <v>VL35</v>
          </cell>
          <cell r="H204" t="str">
            <v xml:space="preserve">Washland Women </v>
          </cell>
        </row>
        <row r="205">
          <cell r="A205">
            <v>204</v>
          </cell>
          <cell r="B205" t="str">
            <v>Tracey</v>
          </cell>
          <cell r="C205" t="str">
            <v>Wells</v>
          </cell>
          <cell r="D205" t="str">
            <v>F</v>
          </cell>
          <cell r="E205">
            <v>25813</v>
          </cell>
          <cell r="F205">
            <v>47</v>
          </cell>
          <cell r="G205" t="str">
            <v>VL45</v>
          </cell>
          <cell r="H205" t="str">
            <v xml:space="preserve">Washland Women </v>
          </cell>
        </row>
        <row r="206">
          <cell r="A206">
            <v>205</v>
          </cell>
          <cell r="B206" t="str">
            <v>Selena</v>
          </cell>
          <cell r="C206" t="str">
            <v>Tye</v>
          </cell>
          <cell r="D206" t="str">
            <v>F</v>
          </cell>
          <cell r="E206">
            <v>27217</v>
          </cell>
          <cell r="F206">
            <v>43</v>
          </cell>
          <cell r="G206" t="str">
            <v>VL35</v>
          </cell>
          <cell r="H206" t="str">
            <v xml:space="preserve">Washland Women </v>
          </cell>
        </row>
        <row r="207">
          <cell r="A207">
            <v>206</v>
          </cell>
          <cell r="B207" t="str">
            <v>Andy</v>
          </cell>
          <cell r="C207" t="str">
            <v>Hawtin</v>
          </cell>
          <cell r="D207" t="str">
            <v>M</v>
          </cell>
          <cell r="E207">
            <v>31240</v>
          </cell>
          <cell r="F207">
            <v>32</v>
          </cell>
          <cell r="G207" t="str">
            <v>SM</v>
          </cell>
          <cell r="H207" t="str">
            <v>S.D.R.R.</v>
          </cell>
        </row>
        <row r="208">
          <cell r="A208">
            <v>207</v>
          </cell>
          <cell r="B208" t="str">
            <v>Christina</v>
          </cell>
          <cell r="C208" t="str">
            <v>Hawtin</v>
          </cell>
          <cell r="D208" t="str">
            <v>F</v>
          </cell>
          <cell r="E208">
            <v>31575</v>
          </cell>
          <cell r="F208">
            <v>31</v>
          </cell>
          <cell r="G208" t="str">
            <v>SL</v>
          </cell>
          <cell r="H208" t="str">
            <v>S.D.R.R.</v>
          </cell>
        </row>
        <row r="209">
          <cell r="A209">
            <v>208</v>
          </cell>
          <cell r="B209" t="str">
            <v>Pete</v>
          </cell>
          <cell r="C209" t="str">
            <v>Stevens</v>
          </cell>
          <cell r="D209" t="str">
            <v>M</v>
          </cell>
          <cell r="E209">
            <v>27312</v>
          </cell>
          <cell r="F209">
            <v>43</v>
          </cell>
          <cell r="G209" t="str">
            <v>VM40</v>
          </cell>
          <cell r="H209" t="str">
            <v>Hatton Darts</v>
          </cell>
        </row>
        <row r="210">
          <cell r="A210">
            <v>209</v>
          </cell>
          <cell r="B210" t="str">
            <v>Karen</v>
          </cell>
          <cell r="C210" t="str">
            <v>Wilks</v>
          </cell>
          <cell r="D210" t="str">
            <v>F</v>
          </cell>
          <cell r="E210">
            <v>25963</v>
          </cell>
          <cell r="F210">
            <v>47</v>
          </cell>
          <cell r="G210" t="str">
            <v>VL45</v>
          </cell>
          <cell r="H210" t="str">
            <v>S.D.R.R.</v>
          </cell>
        </row>
        <row r="211">
          <cell r="A211">
            <v>210</v>
          </cell>
          <cell r="B211" t="str">
            <v>Alison</v>
          </cell>
          <cell r="C211" t="str">
            <v>Shearer</v>
          </cell>
          <cell r="D211" t="str">
            <v>F</v>
          </cell>
          <cell r="E211">
            <v>22617</v>
          </cell>
          <cell r="F211">
            <v>56</v>
          </cell>
          <cell r="G211" t="str">
            <v>VL55</v>
          </cell>
          <cell r="H211" t="str">
            <v>S.D.R.R.</v>
          </cell>
        </row>
        <row r="212">
          <cell r="A212">
            <v>211</v>
          </cell>
          <cell r="B212" t="str">
            <v>Michael</v>
          </cell>
          <cell r="C212" t="str">
            <v>Quane</v>
          </cell>
          <cell r="D212" t="str">
            <v>M</v>
          </cell>
          <cell r="E212">
            <v>25825</v>
          </cell>
          <cell r="F212">
            <v>47</v>
          </cell>
          <cell r="G212" t="str">
            <v>VM40</v>
          </cell>
          <cell r="H212" t="str">
            <v>Unattached</v>
          </cell>
        </row>
        <row r="213">
          <cell r="A213">
            <v>212</v>
          </cell>
          <cell r="B213" t="str">
            <v>Catherine</v>
          </cell>
          <cell r="C213" t="str">
            <v>Quane</v>
          </cell>
          <cell r="D213" t="str">
            <v>F</v>
          </cell>
          <cell r="E213">
            <v>27073</v>
          </cell>
          <cell r="F213">
            <v>44</v>
          </cell>
          <cell r="G213" t="str">
            <v>VL35</v>
          </cell>
          <cell r="H213" t="str">
            <v>Unattached</v>
          </cell>
        </row>
        <row r="214">
          <cell r="A214">
            <v>213</v>
          </cell>
          <cell r="B214" t="str">
            <v xml:space="preserve">Dominic </v>
          </cell>
          <cell r="C214" t="str">
            <v>Lenehan</v>
          </cell>
          <cell r="D214" t="str">
            <v>M</v>
          </cell>
          <cell r="E214">
            <v>17100</v>
          </cell>
          <cell r="F214">
            <v>71</v>
          </cell>
          <cell r="G214" t="str">
            <v>VM70</v>
          </cell>
          <cell r="H214" t="str">
            <v>Massey Ferguson RC</v>
          </cell>
        </row>
        <row r="215">
          <cell r="A215">
            <v>214</v>
          </cell>
          <cell r="B215" t="str">
            <v>Stephen</v>
          </cell>
          <cell r="C215" t="str">
            <v>Clews</v>
          </cell>
          <cell r="D215" t="str">
            <v>M</v>
          </cell>
          <cell r="E215">
            <v>20874</v>
          </cell>
          <cell r="F215">
            <v>61</v>
          </cell>
          <cell r="G215" t="str">
            <v>VM60</v>
          </cell>
          <cell r="H215" t="str">
            <v>Hatton Darts</v>
          </cell>
        </row>
        <row r="216">
          <cell r="A216">
            <v>215</v>
          </cell>
          <cell r="B216" t="str">
            <v>John</v>
          </cell>
          <cell r="C216" t="str">
            <v>Finn</v>
          </cell>
          <cell r="D216" t="str">
            <v>M</v>
          </cell>
          <cell r="E216">
            <v>24366</v>
          </cell>
          <cell r="F216">
            <v>51</v>
          </cell>
          <cell r="G216" t="str">
            <v>VM50</v>
          </cell>
          <cell r="H216" t="str">
            <v>Hatton Darts</v>
          </cell>
        </row>
        <row r="217">
          <cell r="A217">
            <v>216</v>
          </cell>
          <cell r="B217" t="str">
            <v>Steven</v>
          </cell>
          <cell r="C217" t="str">
            <v>Green</v>
          </cell>
          <cell r="D217" t="str">
            <v>M</v>
          </cell>
          <cell r="E217">
            <v>31207</v>
          </cell>
          <cell r="F217">
            <v>32</v>
          </cell>
          <cell r="G217" t="str">
            <v>SM</v>
          </cell>
          <cell r="H217" t="str">
            <v>Unattached</v>
          </cell>
        </row>
        <row r="218">
          <cell r="A218">
            <v>217</v>
          </cell>
          <cell r="B218" t="str">
            <v>Karly</v>
          </cell>
          <cell r="C218" t="str">
            <v>Lewis</v>
          </cell>
          <cell r="D218" t="str">
            <v>F</v>
          </cell>
          <cell r="E218">
            <v>29645</v>
          </cell>
          <cell r="F218">
            <v>37</v>
          </cell>
          <cell r="G218" t="str">
            <v>VL35</v>
          </cell>
          <cell r="H218" t="str">
            <v>Uttoxeter RR</v>
          </cell>
        </row>
        <row r="219">
          <cell r="A219">
            <v>218</v>
          </cell>
          <cell r="B219" t="str">
            <v>Deborah</v>
          </cell>
          <cell r="C219" t="str">
            <v>Shepherd</v>
          </cell>
          <cell r="D219" t="str">
            <v>F</v>
          </cell>
          <cell r="E219">
            <v>26957</v>
          </cell>
          <cell r="F219">
            <v>44</v>
          </cell>
          <cell r="G219" t="str">
            <v>VL35</v>
          </cell>
          <cell r="H219" t="str">
            <v>Unattached</v>
          </cell>
        </row>
        <row r="220">
          <cell r="A220">
            <v>219</v>
          </cell>
          <cell r="B220" t="str">
            <v>Javier</v>
          </cell>
          <cell r="C220" t="str">
            <v>Cabrero</v>
          </cell>
          <cell r="D220" t="str">
            <v>M</v>
          </cell>
          <cell r="E220">
            <v>33321</v>
          </cell>
          <cell r="F220">
            <v>27</v>
          </cell>
          <cell r="G220" t="str">
            <v>SM</v>
          </cell>
          <cell r="H220" t="str">
            <v>Holme Pierrepoint</v>
          </cell>
        </row>
        <row r="221">
          <cell r="A221">
            <v>220</v>
          </cell>
          <cell r="B221" t="str">
            <v>David</v>
          </cell>
          <cell r="C221" t="str">
            <v>Green</v>
          </cell>
          <cell r="D221" t="str">
            <v>M</v>
          </cell>
          <cell r="E221">
            <v>30549</v>
          </cell>
          <cell r="F221">
            <v>34</v>
          </cell>
          <cell r="G221" t="str">
            <v>SM</v>
          </cell>
          <cell r="H221" t="str">
            <v>Unattached</v>
          </cell>
        </row>
        <row r="222">
          <cell r="A222">
            <v>221</v>
          </cell>
          <cell r="B222" t="str">
            <v>Gavin</v>
          </cell>
          <cell r="C222" t="str">
            <v>Horton</v>
          </cell>
          <cell r="D222" t="str">
            <v>M</v>
          </cell>
          <cell r="E222">
            <v>28992</v>
          </cell>
          <cell r="F222">
            <v>39</v>
          </cell>
          <cell r="G222" t="str">
            <v>SM</v>
          </cell>
          <cell r="H222" t="str">
            <v>S.D.R.R.</v>
          </cell>
        </row>
        <row r="223">
          <cell r="A223">
            <v>222</v>
          </cell>
          <cell r="B223" t="str">
            <v>Carl</v>
          </cell>
          <cell r="C223" t="str">
            <v>Astley</v>
          </cell>
          <cell r="D223" t="str">
            <v>M</v>
          </cell>
          <cell r="E223">
            <v>25225</v>
          </cell>
          <cell r="F223">
            <v>49</v>
          </cell>
          <cell r="G223" t="str">
            <v>VM40</v>
          </cell>
          <cell r="H223" t="str">
            <v>Cheadle RC</v>
          </cell>
        </row>
        <row r="224">
          <cell r="A224">
            <v>223</v>
          </cell>
          <cell r="B224" t="str">
            <v>Rebecca</v>
          </cell>
          <cell r="C224" t="str">
            <v>Harrison</v>
          </cell>
          <cell r="D224" t="str">
            <v>F</v>
          </cell>
          <cell r="E224">
            <v>28843</v>
          </cell>
          <cell r="F224">
            <v>39</v>
          </cell>
          <cell r="G224" t="str">
            <v>VL35</v>
          </cell>
          <cell r="H224" t="str">
            <v>Cheadle RC</v>
          </cell>
        </row>
        <row r="225">
          <cell r="A225">
            <v>224</v>
          </cell>
          <cell r="B225" t="str">
            <v>Eddy</v>
          </cell>
          <cell r="C225" t="str">
            <v>George</v>
          </cell>
          <cell r="D225" t="str">
            <v>M</v>
          </cell>
          <cell r="E225">
            <v>33034</v>
          </cell>
          <cell r="F225">
            <v>27</v>
          </cell>
          <cell r="G225" t="str">
            <v>SM</v>
          </cell>
          <cell r="H225" t="str">
            <v>Holme Pierrepoint</v>
          </cell>
        </row>
        <row r="226">
          <cell r="A226">
            <v>225</v>
          </cell>
          <cell r="B226" t="str">
            <v>Mike</v>
          </cell>
          <cell r="C226" t="str">
            <v>Shelton</v>
          </cell>
          <cell r="D226" t="str">
            <v>M</v>
          </cell>
          <cell r="E226">
            <v>28305</v>
          </cell>
          <cell r="F226">
            <v>40</v>
          </cell>
          <cell r="G226" t="str">
            <v>VM40</v>
          </cell>
          <cell r="H226" t="str">
            <v>Peel Road Runners</v>
          </cell>
        </row>
        <row r="227">
          <cell r="A227">
            <v>226</v>
          </cell>
          <cell r="B227" t="str">
            <v>Laurence</v>
          </cell>
          <cell r="C227" t="str">
            <v>Heathcock</v>
          </cell>
          <cell r="D227" t="str">
            <v>M</v>
          </cell>
          <cell r="E227">
            <v>26066</v>
          </cell>
          <cell r="F227">
            <v>47</v>
          </cell>
          <cell r="G227" t="str">
            <v>VM40</v>
          </cell>
          <cell r="H227" t="str">
            <v>Tipton Harriers</v>
          </cell>
        </row>
        <row r="228">
          <cell r="A228">
            <v>227</v>
          </cell>
          <cell r="B228" t="str">
            <v>Zoe</v>
          </cell>
          <cell r="C228" t="str">
            <v>Purslow</v>
          </cell>
          <cell r="D228" t="str">
            <v>F</v>
          </cell>
          <cell r="E228">
            <v>33709</v>
          </cell>
          <cell r="F228">
            <v>26</v>
          </cell>
          <cell r="G228" t="str">
            <v>SL</v>
          </cell>
          <cell r="H228" t="str">
            <v>Unattached</v>
          </cell>
        </row>
        <row r="229">
          <cell r="A229">
            <v>228</v>
          </cell>
          <cell r="B229" t="str">
            <v>Kevin</v>
          </cell>
          <cell r="C229" t="str">
            <v>Spare</v>
          </cell>
          <cell r="D229" t="str">
            <v>M</v>
          </cell>
          <cell r="E229">
            <v>20292</v>
          </cell>
          <cell r="F229">
            <v>62</v>
          </cell>
          <cell r="G229" t="str">
            <v>VM60</v>
          </cell>
          <cell r="H229" t="str">
            <v>Hatton Darts</v>
          </cell>
        </row>
        <row r="230">
          <cell r="A230">
            <v>229</v>
          </cell>
          <cell r="B230" t="str">
            <v>Rachel</v>
          </cell>
          <cell r="C230" t="str">
            <v>Elliott</v>
          </cell>
          <cell r="D230" t="str">
            <v>F</v>
          </cell>
          <cell r="E230">
            <v>26256</v>
          </cell>
          <cell r="F230">
            <v>46</v>
          </cell>
          <cell r="G230" t="str">
            <v>VL45</v>
          </cell>
          <cell r="H230" t="str">
            <v>Hatton Darts</v>
          </cell>
        </row>
        <row r="231">
          <cell r="A231">
            <v>230</v>
          </cell>
          <cell r="B231" t="str">
            <v>Richard</v>
          </cell>
          <cell r="C231" t="str">
            <v>Miller</v>
          </cell>
          <cell r="D231" t="str">
            <v>M</v>
          </cell>
          <cell r="E231">
            <v>24108</v>
          </cell>
          <cell r="F231">
            <v>52</v>
          </cell>
          <cell r="G231" t="str">
            <v>VM50</v>
          </cell>
          <cell r="H231" t="str">
            <v>S.D.R.R.</v>
          </cell>
        </row>
        <row r="232">
          <cell r="A232">
            <v>231</v>
          </cell>
          <cell r="B232" t="str">
            <v>Stansilaw</v>
          </cell>
          <cell r="C232" t="str">
            <v>Knopik</v>
          </cell>
          <cell r="D232" t="str">
            <v>M</v>
          </cell>
          <cell r="E232">
            <v>23009</v>
          </cell>
          <cell r="F232">
            <v>55</v>
          </cell>
          <cell r="G232" t="str">
            <v>VM50</v>
          </cell>
          <cell r="H232" t="str">
            <v>Hatton Darts</v>
          </cell>
        </row>
        <row r="233">
          <cell r="A233">
            <v>232</v>
          </cell>
          <cell r="B233" t="str">
            <v>Amy</v>
          </cell>
          <cell r="C233" t="str">
            <v>Coniff</v>
          </cell>
          <cell r="D233" t="str">
            <v>F</v>
          </cell>
          <cell r="E233">
            <v>28934</v>
          </cell>
          <cell r="F233">
            <v>39</v>
          </cell>
          <cell r="G233" t="str">
            <v>VL35</v>
          </cell>
          <cell r="H233" t="str">
            <v>Unattached</v>
          </cell>
        </row>
        <row r="234">
          <cell r="A234">
            <v>233</v>
          </cell>
          <cell r="B234" t="str">
            <v>Jamie</v>
          </cell>
          <cell r="C234" t="str">
            <v>Fletcher</v>
          </cell>
          <cell r="D234" t="str">
            <v>M</v>
          </cell>
          <cell r="E234">
            <v>31087</v>
          </cell>
          <cell r="F234">
            <v>33</v>
          </cell>
          <cell r="G234" t="str">
            <v>SM</v>
          </cell>
          <cell r="H234" t="str">
            <v>Hatton Darts</v>
          </cell>
        </row>
        <row r="235">
          <cell r="A235">
            <v>234</v>
          </cell>
          <cell r="B235" t="str">
            <v>Anne</v>
          </cell>
          <cell r="C235" t="str">
            <v>Smith</v>
          </cell>
          <cell r="D235" t="str">
            <v>F</v>
          </cell>
          <cell r="E235">
            <v>28207</v>
          </cell>
          <cell r="F235">
            <v>41</v>
          </cell>
          <cell r="G235" t="str">
            <v>VL35</v>
          </cell>
          <cell r="H235" t="str">
            <v>Unattached</v>
          </cell>
        </row>
        <row r="236">
          <cell r="A236">
            <v>235</v>
          </cell>
          <cell r="B236" t="str">
            <v>Tom</v>
          </cell>
          <cell r="C236" t="str">
            <v>Eyre</v>
          </cell>
          <cell r="D236" t="str">
            <v>M</v>
          </cell>
          <cell r="E236">
            <v>34020</v>
          </cell>
          <cell r="F236">
            <v>25</v>
          </cell>
          <cell r="G236" t="str">
            <v>SM</v>
          </cell>
          <cell r="H236" t="str">
            <v>S.D.R.R.</v>
          </cell>
        </row>
        <row r="237">
          <cell r="A237">
            <v>236</v>
          </cell>
          <cell r="B237" t="str">
            <v>Angela</v>
          </cell>
          <cell r="C237" t="str">
            <v>Thomas</v>
          </cell>
          <cell r="D237" t="str">
            <v>F</v>
          </cell>
          <cell r="E237">
            <v>26887</v>
          </cell>
          <cell r="F237">
            <v>44</v>
          </cell>
          <cell r="G237" t="str">
            <v>VL35</v>
          </cell>
          <cell r="H237" t="str">
            <v>Unattached</v>
          </cell>
        </row>
        <row r="238">
          <cell r="A238">
            <v>237</v>
          </cell>
          <cell r="B238" t="str">
            <v>Claire</v>
          </cell>
          <cell r="C238" t="str">
            <v>Crompton</v>
          </cell>
          <cell r="D238" t="str">
            <v>F</v>
          </cell>
          <cell r="E238">
            <v>26821</v>
          </cell>
          <cell r="F238">
            <v>44</v>
          </cell>
          <cell r="G238" t="str">
            <v>VL35</v>
          </cell>
          <cell r="H238" t="str">
            <v>Unattached</v>
          </cell>
        </row>
        <row r="239">
          <cell r="A239">
            <v>238</v>
          </cell>
          <cell r="B239" t="str">
            <v>Phil</v>
          </cell>
          <cell r="C239" t="str">
            <v>Neale</v>
          </cell>
          <cell r="D239" t="str">
            <v>M</v>
          </cell>
          <cell r="E239">
            <v>23429</v>
          </cell>
          <cell r="F239">
            <v>54</v>
          </cell>
          <cell r="G239" t="str">
            <v>VM50</v>
          </cell>
          <cell r="H239" t="str">
            <v>Peel Road Runners</v>
          </cell>
        </row>
        <row r="240">
          <cell r="A240">
            <v>239</v>
          </cell>
          <cell r="B240" t="str">
            <v>Shaun</v>
          </cell>
          <cell r="C240" t="str">
            <v>Coulton</v>
          </cell>
          <cell r="D240" t="str">
            <v>M</v>
          </cell>
          <cell r="E240">
            <v>23797</v>
          </cell>
          <cell r="F240">
            <v>53</v>
          </cell>
          <cell r="G240" t="str">
            <v>VM50</v>
          </cell>
          <cell r="H240" t="str">
            <v>Ivanhoe Runners</v>
          </cell>
        </row>
        <row r="241">
          <cell r="A241">
            <v>240</v>
          </cell>
          <cell r="B241" t="str">
            <v>Philip</v>
          </cell>
          <cell r="C241" t="str">
            <v>Piper</v>
          </cell>
          <cell r="D241" t="str">
            <v>M</v>
          </cell>
          <cell r="E241">
            <v>20022</v>
          </cell>
          <cell r="F241">
            <v>63</v>
          </cell>
          <cell r="G241" t="str">
            <v>VM60</v>
          </cell>
          <cell r="H241" t="str">
            <v>Unattached</v>
          </cell>
        </row>
        <row r="242">
          <cell r="A242">
            <v>241</v>
          </cell>
          <cell r="B242" t="str">
            <v>Kynan</v>
          </cell>
          <cell r="C242" t="str">
            <v>Sherriff</v>
          </cell>
          <cell r="D242" t="str">
            <v>M</v>
          </cell>
          <cell r="E242">
            <v>36516</v>
          </cell>
          <cell r="F242">
            <v>18</v>
          </cell>
          <cell r="G242" t="str">
            <v>SM</v>
          </cell>
          <cell r="H242" t="str">
            <v>Unattached</v>
          </cell>
        </row>
        <row r="243">
          <cell r="A243">
            <v>242</v>
          </cell>
          <cell r="B243" t="str">
            <v>Tamsin</v>
          </cell>
          <cell r="C243" t="str">
            <v>Eastaugh</v>
          </cell>
          <cell r="D243" t="str">
            <v>F</v>
          </cell>
          <cell r="E243">
            <v>26421</v>
          </cell>
          <cell r="F243">
            <v>46</v>
          </cell>
          <cell r="G243" t="str">
            <v>VL45</v>
          </cell>
          <cell r="H243" t="str">
            <v>Unattached</v>
          </cell>
        </row>
        <row r="244">
          <cell r="A244">
            <v>243</v>
          </cell>
          <cell r="B244" t="str">
            <v>Adam</v>
          </cell>
          <cell r="C244" t="str">
            <v>Furner</v>
          </cell>
          <cell r="D244" t="str">
            <v>M</v>
          </cell>
          <cell r="E244">
            <v>27815</v>
          </cell>
          <cell r="F244">
            <v>42</v>
          </cell>
          <cell r="G244" t="str">
            <v>VM40</v>
          </cell>
          <cell r="H244" t="str">
            <v>Unattached</v>
          </cell>
        </row>
        <row r="245">
          <cell r="A245">
            <v>244</v>
          </cell>
          <cell r="B245" t="str">
            <v>Mark</v>
          </cell>
          <cell r="C245" t="str">
            <v>Slade</v>
          </cell>
          <cell r="D245" t="str">
            <v>M</v>
          </cell>
          <cell r="E245">
            <v>29077</v>
          </cell>
          <cell r="F245">
            <v>38</v>
          </cell>
          <cell r="G245" t="str">
            <v>SM</v>
          </cell>
          <cell r="H245" t="str">
            <v>Hatton Darts</v>
          </cell>
        </row>
        <row r="246">
          <cell r="A246">
            <v>245</v>
          </cell>
          <cell r="B246" t="str">
            <v>Louise</v>
          </cell>
          <cell r="C246" t="str">
            <v>Read</v>
          </cell>
          <cell r="D246" t="str">
            <v>F</v>
          </cell>
          <cell r="E246">
            <v>30130</v>
          </cell>
          <cell r="F246">
            <v>35</v>
          </cell>
          <cell r="G246" t="str">
            <v>VL35</v>
          </cell>
          <cell r="H246" t="str">
            <v>Notts AC</v>
          </cell>
        </row>
        <row r="247">
          <cell r="A247">
            <v>246</v>
          </cell>
          <cell r="B247" t="str">
            <v>Stuart</v>
          </cell>
          <cell r="C247" t="str">
            <v>Withers</v>
          </cell>
          <cell r="D247" t="str">
            <v>M</v>
          </cell>
          <cell r="E247">
            <v>26605</v>
          </cell>
          <cell r="F247">
            <v>45</v>
          </cell>
          <cell r="G247" t="str">
            <v>VM40</v>
          </cell>
          <cell r="H247" t="str">
            <v>Unattached</v>
          </cell>
        </row>
        <row r="248">
          <cell r="A248">
            <v>247</v>
          </cell>
          <cell r="B248" t="str">
            <v>Nigel</v>
          </cell>
          <cell r="C248" t="str">
            <v>Lee</v>
          </cell>
          <cell r="D248" t="str">
            <v>M</v>
          </cell>
          <cell r="E248">
            <v>19732</v>
          </cell>
          <cell r="F248">
            <v>64</v>
          </cell>
          <cell r="G248" t="str">
            <v>VM60</v>
          </cell>
          <cell r="H248" t="str">
            <v>Newcastle AC</v>
          </cell>
        </row>
        <row r="249">
          <cell r="A249">
            <v>248</v>
          </cell>
          <cell r="B249" t="str">
            <v>Gavin</v>
          </cell>
          <cell r="C249" t="str">
            <v>Crockwell</v>
          </cell>
          <cell r="D249" t="str">
            <v>M</v>
          </cell>
          <cell r="E249">
            <v>28655</v>
          </cell>
          <cell r="F249">
            <v>39</v>
          </cell>
          <cell r="G249" t="str">
            <v>SM</v>
          </cell>
          <cell r="H249" t="str">
            <v>Badgers</v>
          </cell>
        </row>
        <row r="250">
          <cell r="A250">
            <v>249</v>
          </cell>
          <cell r="B250" t="str">
            <v>Jason</v>
          </cell>
          <cell r="C250" t="str">
            <v>Riley</v>
          </cell>
          <cell r="D250" t="str">
            <v>M</v>
          </cell>
          <cell r="E250">
            <v>26220</v>
          </cell>
          <cell r="F250">
            <v>46</v>
          </cell>
          <cell r="G250" t="str">
            <v>VM40</v>
          </cell>
          <cell r="H250" t="str">
            <v>Kimberley &amp; District Sdrs</v>
          </cell>
        </row>
        <row r="251">
          <cell r="A251">
            <v>250</v>
          </cell>
          <cell r="B251" t="str">
            <v>David</v>
          </cell>
          <cell r="C251" t="str">
            <v>Greenwood</v>
          </cell>
          <cell r="D251" t="str">
            <v>M</v>
          </cell>
          <cell r="E251">
            <v>27409</v>
          </cell>
          <cell r="F251">
            <v>43</v>
          </cell>
          <cell r="G251" t="str">
            <v>VM40</v>
          </cell>
          <cell r="H251" t="str">
            <v>Rushcliffe AC</v>
          </cell>
        </row>
        <row r="252">
          <cell r="A252">
            <v>251</v>
          </cell>
          <cell r="B252" t="str">
            <v>James</v>
          </cell>
          <cell r="C252" t="str">
            <v>Farmer</v>
          </cell>
          <cell r="D252" t="str">
            <v>M</v>
          </cell>
          <cell r="E252">
            <v>36774</v>
          </cell>
          <cell r="F252">
            <v>17</v>
          </cell>
          <cell r="G252" t="str">
            <v>SM</v>
          </cell>
          <cell r="H252" t="str">
            <v>S.D.R.R.</v>
          </cell>
        </row>
        <row r="253">
          <cell r="A253">
            <v>252</v>
          </cell>
          <cell r="B253" t="str">
            <v>Lesley</v>
          </cell>
          <cell r="C253" t="str">
            <v>Keighley</v>
          </cell>
          <cell r="D253" t="str">
            <v>F</v>
          </cell>
          <cell r="E253">
            <v>19112</v>
          </cell>
          <cell r="F253">
            <v>66</v>
          </cell>
          <cell r="G253" t="str">
            <v>VL65</v>
          </cell>
          <cell r="H253" t="str">
            <v>Massey Ferguson RC</v>
          </cell>
        </row>
        <row r="254">
          <cell r="A254">
            <v>253</v>
          </cell>
          <cell r="B254" t="str">
            <v>Ady</v>
          </cell>
          <cell r="C254" t="str">
            <v>Woodhall</v>
          </cell>
          <cell r="D254" t="str">
            <v>M</v>
          </cell>
          <cell r="E254">
            <v>29080</v>
          </cell>
          <cell r="F254">
            <v>38</v>
          </cell>
          <cell r="G254" t="str">
            <v>SM</v>
          </cell>
          <cell r="H254" t="str">
            <v>Uttoxeter RR</v>
          </cell>
        </row>
        <row r="255">
          <cell r="A255">
            <v>254</v>
          </cell>
          <cell r="B255" t="str">
            <v>Steven</v>
          </cell>
          <cell r="C255" t="str">
            <v>Andrews</v>
          </cell>
          <cell r="D255" t="str">
            <v>M</v>
          </cell>
          <cell r="E255">
            <v>25979</v>
          </cell>
          <cell r="F255">
            <v>47</v>
          </cell>
          <cell r="G255" t="str">
            <v>VM40</v>
          </cell>
          <cell r="H255" t="str">
            <v>Barnsley Harriers</v>
          </cell>
        </row>
        <row r="256">
          <cell r="A256">
            <v>255</v>
          </cell>
          <cell r="B256" t="str">
            <v>Craig</v>
          </cell>
          <cell r="C256" t="str">
            <v>Hinds</v>
          </cell>
          <cell r="D256" t="str">
            <v>M</v>
          </cell>
          <cell r="E256">
            <v>26002</v>
          </cell>
          <cell r="F256">
            <v>47</v>
          </cell>
          <cell r="G256" t="str">
            <v>VM40</v>
          </cell>
          <cell r="H256" t="str">
            <v>Ivanhoe Runners</v>
          </cell>
        </row>
        <row r="257">
          <cell r="A257">
            <v>256</v>
          </cell>
          <cell r="B257" t="str">
            <v>Jordan</v>
          </cell>
          <cell r="C257" t="str">
            <v>Cope</v>
          </cell>
          <cell r="D257" t="str">
            <v>M</v>
          </cell>
          <cell r="E257">
            <v>33119</v>
          </cell>
          <cell r="F257">
            <v>27</v>
          </cell>
          <cell r="G257" t="str">
            <v>SM</v>
          </cell>
          <cell r="H257" t="str">
            <v>Ivanhoe Runners</v>
          </cell>
        </row>
        <row r="258">
          <cell r="A258">
            <v>257</v>
          </cell>
          <cell r="B258" t="str">
            <v>Ray</v>
          </cell>
          <cell r="C258" t="str">
            <v>Draycott</v>
          </cell>
          <cell r="D258" t="str">
            <v>M</v>
          </cell>
          <cell r="E258">
            <v>17880</v>
          </cell>
          <cell r="F258">
            <v>69</v>
          </cell>
          <cell r="G258" t="str">
            <v>VM60</v>
          </cell>
          <cell r="H258" t="str">
            <v>Shephed RC</v>
          </cell>
        </row>
        <row r="259">
          <cell r="A259">
            <v>258</v>
          </cell>
          <cell r="B259" t="str">
            <v>Beverley</v>
          </cell>
          <cell r="C259" t="str">
            <v>Ward</v>
          </cell>
          <cell r="D259" t="str">
            <v>F</v>
          </cell>
          <cell r="E259">
            <v>22844</v>
          </cell>
          <cell r="F259">
            <v>55</v>
          </cell>
          <cell r="G259" t="str">
            <v>VL55</v>
          </cell>
          <cell r="H259" t="str">
            <v>West Bromwich Harriers</v>
          </cell>
        </row>
        <row r="260">
          <cell r="A260">
            <v>259</v>
          </cell>
          <cell r="B260" t="str">
            <v>Max</v>
          </cell>
          <cell r="C260" t="str">
            <v>Walker</v>
          </cell>
          <cell r="D260" t="str">
            <v>M</v>
          </cell>
          <cell r="E260">
            <v>32967</v>
          </cell>
          <cell r="F260">
            <v>28</v>
          </cell>
          <cell r="G260" t="str">
            <v>SM</v>
          </cell>
          <cell r="H260" t="str">
            <v>Unattached</v>
          </cell>
        </row>
        <row r="261">
          <cell r="A261">
            <v>260</v>
          </cell>
          <cell r="B261" t="str">
            <v>Andrew</v>
          </cell>
          <cell r="C261" t="str">
            <v>Stanton</v>
          </cell>
          <cell r="D261" t="str">
            <v>M</v>
          </cell>
          <cell r="E261">
            <v>32581</v>
          </cell>
          <cell r="F261">
            <v>29</v>
          </cell>
          <cell r="G261" t="str">
            <v>SM</v>
          </cell>
          <cell r="H261" t="str">
            <v>Unattached</v>
          </cell>
        </row>
        <row r="262">
          <cell r="A262">
            <v>261</v>
          </cell>
          <cell r="B262" t="str">
            <v>Matt</v>
          </cell>
          <cell r="C262" t="str">
            <v>Blunt</v>
          </cell>
          <cell r="D262" t="str">
            <v>M</v>
          </cell>
          <cell r="E262">
            <v>30313</v>
          </cell>
          <cell r="F262">
            <v>35</v>
          </cell>
          <cell r="G262" t="str">
            <v>SM</v>
          </cell>
          <cell r="H262" t="str">
            <v>Unattached</v>
          </cell>
        </row>
        <row r="263">
          <cell r="A263">
            <v>262</v>
          </cell>
          <cell r="B263" t="str">
            <v>Andy</v>
          </cell>
          <cell r="C263" t="str">
            <v>Lindley</v>
          </cell>
          <cell r="D263" t="str">
            <v>M</v>
          </cell>
          <cell r="E263">
            <v>24348</v>
          </cell>
          <cell r="F263">
            <v>51</v>
          </cell>
          <cell r="G263" t="str">
            <v>VM50</v>
          </cell>
          <cell r="H263" t="str">
            <v>S.D.R.R.</v>
          </cell>
        </row>
        <row r="264">
          <cell r="A264">
            <v>263</v>
          </cell>
          <cell r="B264" t="str">
            <v>Mark</v>
          </cell>
          <cell r="C264" t="str">
            <v>Ison</v>
          </cell>
          <cell r="D264" t="str">
            <v>M</v>
          </cell>
          <cell r="E264">
            <v>27489</v>
          </cell>
          <cell r="F264">
            <v>43</v>
          </cell>
          <cell r="G264" t="str">
            <v>VM40</v>
          </cell>
          <cell r="H264" t="str">
            <v>Team Derby Runner</v>
          </cell>
        </row>
        <row r="265">
          <cell r="A265">
            <v>264</v>
          </cell>
          <cell r="B265" t="str">
            <v>Scott</v>
          </cell>
          <cell r="C265" t="str">
            <v>Millington</v>
          </cell>
          <cell r="D265" t="str">
            <v>M</v>
          </cell>
          <cell r="E265">
            <v>26787</v>
          </cell>
          <cell r="F265">
            <v>45</v>
          </cell>
          <cell r="G265" t="str">
            <v>VM40</v>
          </cell>
          <cell r="H265" t="str">
            <v>Unattached</v>
          </cell>
        </row>
        <row r="266">
          <cell r="A266">
            <v>265</v>
          </cell>
          <cell r="B266" t="str">
            <v>Emma</v>
          </cell>
          <cell r="C266" t="str">
            <v>Stanton</v>
          </cell>
          <cell r="D266" t="str">
            <v>F</v>
          </cell>
          <cell r="E266">
            <v>32502</v>
          </cell>
          <cell r="F266">
            <v>29</v>
          </cell>
          <cell r="G266" t="str">
            <v>SL</v>
          </cell>
          <cell r="H266" t="str">
            <v>Unattached</v>
          </cell>
        </row>
        <row r="267">
          <cell r="A267">
            <v>266</v>
          </cell>
          <cell r="B267" t="str">
            <v>Andrew</v>
          </cell>
          <cell r="C267" t="str">
            <v>Windle</v>
          </cell>
          <cell r="D267" t="str">
            <v>M</v>
          </cell>
          <cell r="E267">
            <v>30047</v>
          </cell>
          <cell r="F267">
            <v>36</v>
          </cell>
          <cell r="G267" t="str">
            <v>SM</v>
          </cell>
          <cell r="H267" t="str">
            <v>S.D.R.R.</v>
          </cell>
        </row>
        <row r="268">
          <cell r="A268">
            <v>267</v>
          </cell>
          <cell r="B268" t="str">
            <v>Danielle</v>
          </cell>
          <cell r="C268" t="str">
            <v>Underwood</v>
          </cell>
          <cell r="D268" t="str">
            <v>F</v>
          </cell>
          <cell r="E268">
            <v>33315</v>
          </cell>
          <cell r="F268">
            <v>27</v>
          </cell>
          <cell r="G268" t="str">
            <v>SL</v>
          </cell>
          <cell r="H268" t="str">
            <v>Unattached</v>
          </cell>
        </row>
        <row r="269">
          <cell r="A269">
            <v>268</v>
          </cell>
          <cell r="B269" t="str">
            <v>Louis</v>
          </cell>
          <cell r="C269" t="str">
            <v>Yelland</v>
          </cell>
          <cell r="D269" t="str">
            <v>M</v>
          </cell>
          <cell r="E269">
            <v>33132</v>
          </cell>
          <cell r="F269">
            <v>27</v>
          </cell>
          <cell r="G269" t="str">
            <v>SM</v>
          </cell>
          <cell r="H269" t="str">
            <v>Unattached</v>
          </cell>
        </row>
        <row r="270">
          <cell r="A270">
            <v>269</v>
          </cell>
          <cell r="B270" t="str">
            <v>Liz</v>
          </cell>
          <cell r="C270" t="str">
            <v>Stevenson</v>
          </cell>
          <cell r="D270" t="str">
            <v>F</v>
          </cell>
          <cell r="E270">
            <v>20712</v>
          </cell>
          <cell r="F270">
            <v>61</v>
          </cell>
          <cell r="G270" t="str">
            <v>VL55</v>
          </cell>
          <cell r="H270" t="str">
            <v>Unattached</v>
          </cell>
        </row>
        <row r="271">
          <cell r="A271">
            <v>270</v>
          </cell>
          <cell r="B271" t="str">
            <v>Tom</v>
          </cell>
          <cell r="C271" t="str">
            <v>Bradley</v>
          </cell>
          <cell r="D271" t="str">
            <v>M</v>
          </cell>
          <cell r="E271">
            <v>34254</v>
          </cell>
          <cell r="F271">
            <v>24</v>
          </cell>
          <cell r="G271" t="str">
            <v>SM</v>
          </cell>
          <cell r="H271" t="str">
            <v>Hatton Darts</v>
          </cell>
        </row>
        <row r="272">
          <cell r="A272">
            <v>271</v>
          </cell>
          <cell r="B272" t="str">
            <v>Paul</v>
          </cell>
          <cell r="C272" t="str">
            <v>Smith</v>
          </cell>
          <cell r="D272" t="str">
            <v>M</v>
          </cell>
          <cell r="E272">
            <v>27290</v>
          </cell>
          <cell r="F272">
            <v>43</v>
          </cell>
          <cell r="G272" t="str">
            <v>VM40</v>
          </cell>
          <cell r="H272" t="str">
            <v>Hatton Darts</v>
          </cell>
        </row>
        <row r="273">
          <cell r="A273">
            <v>272</v>
          </cell>
          <cell r="B273" t="str">
            <v>Fiona</v>
          </cell>
          <cell r="C273" t="str">
            <v>Bowyer</v>
          </cell>
          <cell r="D273" t="str">
            <v>F</v>
          </cell>
          <cell r="E273">
            <v>25903</v>
          </cell>
          <cell r="F273">
            <v>47</v>
          </cell>
          <cell r="G273" t="str">
            <v>VL45</v>
          </cell>
          <cell r="H273" t="str">
            <v>Uttoxeter RR</v>
          </cell>
        </row>
        <row r="274">
          <cell r="A274">
            <v>273</v>
          </cell>
          <cell r="B274" t="str">
            <v>Stuart</v>
          </cell>
          <cell r="C274" t="str">
            <v>Hunter</v>
          </cell>
          <cell r="D274" t="str">
            <v>M</v>
          </cell>
          <cell r="E274">
            <v>22002</v>
          </cell>
          <cell r="F274">
            <v>58</v>
          </cell>
          <cell r="G274" t="str">
            <v>VM50</v>
          </cell>
          <cell r="H274" t="str">
            <v>Shephed RC</v>
          </cell>
        </row>
        <row r="275">
          <cell r="A275">
            <v>274</v>
          </cell>
          <cell r="B275" t="str">
            <v>Bill</v>
          </cell>
          <cell r="C275" t="str">
            <v>Stevenson</v>
          </cell>
          <cell r="D275" t="str">
            <v>M</v>
          </cell>
          <cell r="E275">
            <v>22732</v>
          </cell>
          <cell r="F275">
            <v>56</v>
          </cell>
          <cell r="G275" t="str">
            <v>VM50</v>
          </cell>
          <cell r="H275" t="str">
            <v>Michelin AC</v>
          </cell>
        </row>
        <row r="276">
          <cell r="A276">
            <v>275</v>
          </cell>
          <cell r="B276" t="str">
            <v>Kevin</v>
          </cell>
          <cell r="C276" t="str">
            <v>Brown</v>
          </cell>
          <cell r="D276" t="str">
            <v>M</v>
          </cell>
          <cell r="E276">
            <v>27420</v>
          </cell>
          <cell r="F276">
            <v>43</v>
          </cell>
          <cell r="G276" t="str">
            <v>VM40</v>
          </cell>
          <cell r="H276" t="str">
            <v>Ivanhoe Runners</v>
          </cell>
        </row>
        <row r="277">
          <cell r="A277">
            <v>276</v>
          </cell>
          <cell r="B277" t="str">
            <v>Damon</v>
          </cell>
          <cell r="C277" t="str">
            <v>Bland</v>
          </cell>
          <cell r="D277" t="str">
            <v>M</v>
          </cell>
          <cell r="E277">
            <v>24443</v>
          </cell>
          <cell r="F277">
            <v>51</v>
          </cell>
          <cell r="G277" t="str">
            <v>VM50</v>
          </cell>
          <cell r="H277" t="str">
            <v>Ivanhoe Runners</v>
          </cell>
        </row>
        <row r="278">
          <cell r="A278">
            <v>277</v>
          </cell>
          <cell r="B278" t="str">
            <v>Darren</v>
          </cell>
          <cell r="C278" t="str">
            <v>Oleary</v>
          </cell>
          <cell r="D278" t="str">
            <v>M</v>
          </cell>
          <cell r="E278">
            <v>25064</v>
          </cell>
          <cell r="F278">
            <v>49</v>
          </cell>
          <cell r="G278" t="str">
            <v>VM40</v>
          </cell>
          <cell r="H278" t="str">
            <v>Peel Road Runners</v>
          </cell>
        </row>
        <row r="279">
          <cell r="A279">
            <v>278</v>
          </cell>
          <cell r="B279" t="str">
            <v>Heather</v>
          </cell>
          <cell r="C279" t="str">
            <v>Gould</v>
          </cell>
          <cell r="D279" t="str">
            <v>F</v>
          </cell>
          <cell r="E279">
            <v>27559</v>
          </cell>
          <cell r="F279">
            <v>42</v>
          </cell>
          <cell r="G279" t="str">
            <v>VL35</v>
          </cell>
          <cell r="H279" t="str">
            <v>Unattached</v>
          </cell>
        </row>
        <row r="280">
          <cell r="A280">
            <v>279</v>
          </cell>
          <cell r="B280" t="str">
            <v>Clive</v>
          </cell>
          <cell r="C280" t="str">
            <v>Smith</v>
          </cell>
          <cell r="D280" t="str">
            <v>M</v>
          </cell>
          <cell r="E280">
            <v>25338</v>
          </cell>
          <cell r="F280">
            <v>49</v>
          </cell>
          <cell r="G280" t="str">
            <v>VM40</v>
          </cell>
          <cell r="H280" t="str">
            <v>Mickleover Runners</v>
          </cell>
        </row>
        <row r="281">
          <cell r="A281">
            <v>280</v>
          </cell>
          <cell r="B281" t="str">
            <v>Emma</v>
          </cell>
          <cell r="C281" t="str">
            <v>Pick</v>
          </cell>
          <cell r="D281" t="str">
            <v>F</v>
          </cell>
          <cell r="E281">
            <v>35253</v>
          </cell>
          <cell r="F281">
            <v>21</v>
          </cell>
          <cell r="G281" t="str">
            <v>SL</v>
          </cell>
          <cell r="H281" t="str">
            <v>Peel Road Runners</v>
          </cell>
        </row>
        <row r="282">
          <cell r="A282">
            <v>281</v>
          </cell>
          <cell r="B282" t="str">
            <v>Sasha</v>
          </cell>
          <cell r="C282" t="str">
            <v>Brimacombe</v>
          </cell>
          <cell r="D282" t="str">
            <v>F</v>
          </cell>
          <cell r="E282">
            <v>26506</v>
          </cell>
          <cell r="F282">
            <v>45</v>
          </cell>
          <cell r="G282" t="str">
            <v>VL45</v>
          </cell>
          <cell r="H282" t="str">
            <v>Unattached</v>
          </cell>
        </row>
        <row r="283">
          <cell r="A283">
            <v>282</v>
          </cell>
          <cell r="B283" t="str">
            <v>Deepak</v>
          </cell>
          <cell r="C283" t="str">
            <v>Kaushal</v>
          </cell>
          <cell r="D283" t="str">
            <v>M</v>
          </cell>
          <cell r="E283">
            <v>26427</v>
          </cell>
          <cell r="F283">
            <v>46</v>
          </cell>
          <cell r="G283" t="str">
            <v>VM40</v>
          </cell>
          <cell r="H283" t="str">
            <v>Unattached</v>
          </cell>
        </row>
        <row r="284">
          <cell r="A284">
            <v>283</v>
          </cell>
          <cell r="B284" t="str">
            <v>Kelvin</v>
          </cell>
          <cell r="C284" t="str">
            <v>Banbury</v>
          </cell>
          <cell r="D284" t="str">
            <v>M</v>
          </cell>
          <cell r="E284">
            <v>27886</v>
          </cell>
          <cell r="F284">
            <v>42</v>
          </cell>
          <cell r="G284" t="str">
            <v>VM40</v>
          </cell>
          <cell r="H284" t="str">
            <v>Desford Striders</v>
          </cell>
        </row>
        <row r="285">
          <cell r="A285">
            <v>284</v>
          </cell>
          <cell r="B285" t="str">
            <v>Hugh</v>
          </cell>
          <cell r="C285" t="str">
            <v>Kirke</v>
          </cell>
          <cell r="D285" t="str">
            <v>M</v>
          </cell>
          <cell r="E285">
            <v>25311</v>
          </cell>
          <cell r="F285">
            <v>49</v>
          </cell>
          <cell r="G285" t="str">
            <v>VM40</v>
          </cell>
          <cell r="H285" t="str">
            <v>Unattached</v>
          </cell>
        </row>
        <row r="286">
          <cell r="A286">
            <v>285</v>
          </cell>
          <cell r="B286" t="str">
            <v>Helen</v>
          </cell>
          <cell r="C286" t="str">
            <v>Johnson</v>
          </cell>
          <cell r="D286" t="str">
            <v>F</v>
          </cell>
          <cell r="E286">
            <v>32255</v>
          </cell>
          <cell r="F286">
            <v>30</v>
          </cell>
          <cell r="G286" t="str">
            <v>SL</v>
          </cell>
          <cell r="H286" t="str">
            <v>Redhill RR</v>
          </cell>
        </row>
        <row r="287">
          <cell r="A287">
            <v>286</v>
          </cell>
          <cell r="B287" t="str">
            <v xml:space="preserve">Edward </v>
          </cell>
          <cell r="C287" t="str">
            <v>Kolb</v>
          </cell>
          <cell r="D287" t="str">
            <v>M</v>
          </cell>
          <cell r="E287">
            <v>32682</v>
          </cell>
          <cell r="F287">
            <v>28</v>
          </cell>
          <cell r="G287" t="str">
            <v>SM</v>
          </cell>
          <cell r="H287" t="str">
            <v>Redhill RR</v>
          </cell>
        </row>
        <row r="288">
          <cell r="A288">
            <v>287</v>
          </cell>
          <cell r="B288" t="str">
            <v>Samuel</v>
          </cell>
          <cell r="C288" t="str">
            <v>Bassett</v>
          </cell>
          <cell r="D288" t="str">
            <v>M</v>
          </cell>
          <cell r="E288">
            <v>34165</v>
          </cell>
          <cell r="F288">
            <v>24</v>
          </cell>
          <cell r="G288" t="str">
            <v>SM</v>
          </cell>
          <cell r="H288" t="str">
            <v>Unattached</v>
          </cell>
        </row>
        <row r="289">
          <cell r="A289">
            <v>288</v>
          </cell>
          <cell r="B289" t="str">
            <v>Colin</v>
          </cell>
          <cell r="C289" t="str">
            <v>Bostock</v>
          </cell>
          <cell r="D289" t="str">
            <v>M</v>
          </cell>
          <cell r="E289">
            <v>20591</v>
          </cell>
          <cell r="F289">
            <v>62</v>
          </cell>
          <cell r="G289" t="str">
            <v>VM60</v>
          </cell>
          <cell r="H289" t="str">
            <v>Long Eaton RC</v>
          </cell>
        </row>
        <row r="290">
          <cell r="A290">
            <v>289</v>
          </cell>
          <cell r="B290" t="str">
            <v>Kevin</v>
          </cell>
          <cell r="C290" t="str">
            <v>Laz</v>
          </cell>
          <cell r="D290" t="str">
            <v>M</v>
          </cell>
          <cell r="E290">
            <v>29002</v>
          </cell>
          <cell r="F290">
            <v>38</v>
          </cell>
          <cell r="G290" t="str">
            <v>SM</v>
          </cell>
          <cell r="H290" t="str">
            <v>Ivanhoe Runners</v>
          </cell>
        </row>
        <row r="291">
          <cell r="A291">
            <v>290</v>
          </cell>
          <cell r="B291" t="str">
            <v>Stephen</v>
          </cell>
          <cell r="C291" t="str">
            <v>Deegan</v>
          </cell>
          <cell r="D291" t="str">
            <v>M</v>
          </cell>
          <cell r="E291">
            <v>24344</v>
          </cell>
          <cell r="F291">
            <v>51</v>
          </cell>
          <cell r="G291" t="str">
            <v>VM50</v>
          </cell>
          <cell r="H291" t="str">
            <v>Tamworth AC</v>
          </cell>
        </row>
        <row r="292">
          <cell r="A292">
            <v>291</v>
          </cell>
          <cell r="B292" t="str">
            <v>David</v>
          </cell>
          <cell r="C292" t="str">
            <v>Clarke</v>
          </cell>
          <cell r="D292" t="str">
            <v>M</v>
          </cell>
          <cell r="E292">
            <v>28995</v>
          </cell>
          <cell r="F292">
            <v>39</v>
          </cell>
          <cell r="G292" t="str">
            <v>SM</v>
          </cell>
          <cell r="H292" t="str">
            <v>S.D.R.R.</v>
          </cell>
        </row>
        <row r="293">
          <cell r="A293">
            <v>292</v>
          </cell>
          <cell r="B293" t="str">
            <v>Owen</v>
          </cell>
          <cell r="C293" t="str">
            <v>Barron</v>
          </cell>
          <cell r="D293" t="str">
            <v>M</v>
          </cell>
          <cell r="E293">
            <v>22970</v>
          </cell>
          <cell r="F293">
            <v>55</v>
          </cell>
          <cell r="G293" t="str">
            <v>VM50</v>
          </cell>
          <cell r="H293" t="str">
            <v>Uttoxeter RR</v>
          </cell>
        </row>
        <row r="294">
          <cell r="A294">
            <v>293</v>
          </cell>
          <cell r="B294" t="str">
            <v>Martin</v>
          </cell>
          <cell r="C294" t="str">
            <v>Hollamby</v>
          </cell>
          <cell r="D294" t="str">
            <v>M</v>
          </cell>
          <cell r="E294">
            <v>30514</v>
          </cell>
          <cell r="F294">
            <v>34</v>
          </cell>
          <cell r="G294" t="str">
            <v>SM</v>
          </cell>
          <cell r="H294" t="str">
            <v>Peel Road Runners</v>
          </cell>
        </row>
        <row r="295">
          <cell r="A295">
            <v>294</v>
          </cell>
          <cell r="B295" t="str">
            <v>Nigel</v>
          </cell>
          <cell r="C295" t="str">
            <v>Elson</v>
          </cell>
          <cell r="D295" t="str">
            <v>M</v>
          </cell>
          <cell r="E295">
            <v>26994</v>
          </cell>
          <cell r="F295">
            <v>44</v>
          </cell>
          <cell r="G295" t="str">
            <v>VM40</v>
          </cell>
          <cell r="H295" t="str">
            <v>Hatton Darts</v>
          </cell>
        </row>
        <row r="296">
          <cell r="A296">
            <v>295</v>
          </cell>
          <cell r="B296" t="str">
            <v>Brian</v>
          </cell>
          <cell r="C296" t="str">
            <v>Mackey</v>
          </cell>
          <cell r="D296" t="str">
            <v>M</v>
          </cell>
          <cell r="E296">
            <v>16473</v>
          </cell>
          <cell r="F296">
            <v>73</v>
          </cell>
          <cell r="G296" t="str">
            <v>VM70</v>
          </cell>
          <cell r="H296" t="str">
            <v>Uttoxeter RR</v>
          </cell>
        </row>
        <row r="297">
          <cell r="A297">
            <v>296</v>
          </cell>
          <cell r="B297" t="str">
            <v>James</v>
          </cell>
          <cell r="C297" t="str">
            <v>Cox</v>
          </cell>
          <cell r="D297" t="str">
            <v>M</v>
          </cell>
          <cell r="E297">
            <v>29241</v>
          </cell>
          <cell r="F297">
            <v>38</v>
          </cell>
          <cell r="G297" t="str">
            <v>SM</v>
          </cell>
          <cell r="H297" t="str">
            <v>Ivanhoe Runners</v>
          </cell>
        </row>
        <row r="298">
          <cell r="A298">
            <v>297</v>
          </cell>
          <cell r="B298" t="str">
            <v>Kurt</v>
          </cell>
          <cell r="C298" t="str">
            <v>Latham</v>
          </cell>
          <cell r="D298" t="str">
            <v>M</v>
          </cell>
          <cell r="E298">
            <v>35676</v>
          </cell>
          <cell r="F298">
            <v>20</v>
          </cell>
          <cell r="G298" t="str">
            <v>SM</v>
          </cell>
          <cell r="H298" t="str">
            <v>Unattached</v>
          </cell>
        </row>
        <row r="299">
          <cell r="A299">
            <v>298</v>
          </cell>
          <cell r="B299" t="str">
            <v>Sandra</v>
          </cell>
          <cell r="C299" t="str">
            <v>Igram</v>
          </cell>
          <cell r="D299" t="str">
            <v>F</v>
          </cell>
          <cell r="E299">
            <v>26486</v>
          </cell>
          <cell r="F299">
            <v>45</v>
          </cell>
          <cell r="G299" t="str">
            <v>VL45</v>
          </cell>
          <cell r="H299" t="str">
            <v>Peel Road Runners</v>
          </cell>
        </row>
        <row r="300">
          <cell r="A300">
            <v>299</v>
          </cell>
          <cell r="F300" t="str">
            <v>??</v>
          </cell>
          <cell r="G300" t="str">
            <v>????</v>
          </cell>
        </row>
        <row r="301">
          <cell r="A301">
            <v>300</v>
          </cell>
          <cell r="F301" t="str">
            <v>??</v>
          </cell>
          <cell r="G301" t="str">
            <v>????</v>
          </cell>
        </row>
        <row r="302">
          <cell r="A302">
            <v>301</v>
          </cell>
          <cell r="F302" t="str">
            <v>??</v>
          </cell>
          <cell r="G302" t="str">
            <v>????</v>
          </cell>
        </row>
        <row r="303">
          <cell r="A303">
            <v>302</v>
          </cell>
          <cell r="F303" t="str">
            <v>??</v>
          </cell>
          <cell r="G303" t="str">
            <v>????</v>
          </cell>
        </row>
        <row r="304">
          <cell r="A304">
            <v>303</v>
          </cell>
          <cell r="F304" t="str">
            <v>??</v>
          </cell>
          <cell r="G304" t="str">
            <v>????</v>
          </cell>
        </row>
        <row r="305">
          <cell r="A305">
            <v>304</v>
          </cell>
          <cell r="F305" t="str">
            <v>??</v>
          </cell>
          <cell r="G305" t="str">
            <v>????</v>
          </cell>
        </row>
        <row r="306">
          <cell r="A306">
            <v>305</v>
          </cell>
          <cell r="F306" t="str">
            <v>??</v>
          </cell>
          <cell r="G306" t="str">
            <v>????</v>
          </cell>
        </row>
        <row r="307">
          <cell r="A307">
            <v>306</v>
          </cell>
          <cell r="F307" t="str">
            <v>??</v>
          </cell>
          <cell r="G307" t="str">
            <v>????</v>
          </cell>
        </row>
        <row r="308">
          <cell r="A308">
            <v>307</v>
          </cell>
          <cell r="F308" t="str">
            <v>??</v>
          </cell>
          <cell r="G308" t="str">
            <v>????</v>
          </cell>
        </row>
        <row r="309">
          <cell r="A309">
            <v>308</v>
          </cell>
          <cell r="F309" t="str">
            <v>??</v>
          </cell>
          <cell r="G309" t="str">
            <v>????</v>
          </cell>
        </row>
        <row r="310">
          <cell r="A310">
            <v>309</v>
          </cell>
          <cell r="F310" t="str">
            <v>??</v>
          </cell>
          <cell r="G310" t="str">
            <v>????</v>
          </cell>
        </row>
        <row r="311">
          <cell r="A311">
            <v>310</v>
          </cell>
          <cell r="F311" t="str">
            <v>??</v>
          </cell>
          <cell r="G311" t="str">
            <v>????</v>
          </cell>
        </row>
        <row r="312">
          <cell r="A312">
            <v>311</v>
          </cell>
          <cell r="F312" t="str">
            <v>??</v>
          </cell>
          <cell r="G312" t="str">
            <v>????</v>
          </cell>
        </row>
        <row r="313">
          <cell r="A313">
            <v>312</v>
          </cell>
          <cell r="F313" t="str">
            <v>??</v>
          </cell>
          <cell r="G313" t="str">
            <v>????</v>
          </cell>
        </row>
        <row r="314">
          <cell r="A314">
            <v>313</v>
          </cell>
          <cell r="F314" t="str">
            <v>??</v>
          </cell>
          <cell r="G314" t="str">
            <v>????</v>
          </cell>
        </row>
        <row r="315">
          <cell r="A315">
            <v>314</v>
          </cell>
          <cell r="F315" t="str">
            <v>??</v>
          </cell>
          <cell r="G315" t="str">
            <v>????</v>
          </cell>
        </row>
        <row r="316">
          <cell r="A316">
            <v>315</v>
          </cell>
          <cell r="F316" t="str">
            <v>??</v>
          </cell>
          <cell r="G316" t="str">
            <v>????</v>
          </cell>
        </row>
        <row r="317">
          <cell r="A317">
            <v>316</v>
          </cell>
          <cell r="F317" t="str">
            <v>??</v>
          </cell>
          <cell r="G317" t="str">
            <v>????</v>
          </cell>
        </row>
        <row r="318">
          <cell r="A318">
            <v>317</v>
          </cell>
          <cell r="F318" t="str">
            <v>??</v>
          </cell>
          <cell r="G318" t="str">
            <v>????</v>
          </cell>
        </row>
        <row r="319">
          <cell r="A319">
            <v>318</v>
          </cell>
          <cell r="F319" t="str">
            <v>??</v>
          </cell>
          <cell r="G319" t="str">
            <v>????</v>
          </cell>
        </row>
        <row r="320">
          <cell r="A320">
            <v>319</v>
          </cell>
          <cell r="F320" t="str">
            <v>??</v>
          </cell>
          <cell r="G320" t="str">
            <v>????</v>
          </cell>
        </row>
        <row r="321">
          <cell r="A321">
            <v>320</v>
          </cell>
          <cell r="F321" t="str">
            <v>??</v>
          </cell>
          <cell r="G321" t="str">
            <v>????</v>
          </cell>
        </row>
        <row r="322">
          <cell r="A322">
            <v>321</v>
          </cell>
          <cell r="F322" t="str">
            <v>??</v>
          </cell>
          <cell r="G322" t="str">
            <v>????</v>
          </cell>
        </row>
        <row r="323">
          <cell r="A323">
            <v>322</v>
          </cell>
          <cell r="F323" t="str">
            <v>??</v>
          </cell>
          <cell r="G323" t="str">
            <v>????</v>
          </cell>
        </row>
        <row r="324">
          <cell r="A324">
            <v>323</v>
          </cell>
          <cell r="F324" t="str">
            <v>??</v>
          </cell>
          <cell r="G324" t="str">
            <v>????</v>
          </cell>
        </row>
        <row r="325">
          <cell r="A325">
            <v>324</v>
          </cell>
          <cell r="F325" t="str">
            <v>??</v>
          </cell>
          <cell r="G325" t="str">
            <v>????</v>
          </cell>
        </row>
        <row r="326">
          <cell r="A326">
            <v>325</v>
          </cell>
          <cell r="F326" t="str">
            <v>??</v>
          </cell>
          <cell r="G326" t="str">
            <v>????</v>
          </cell>
        </row>
        <row r="327">
          <cell r="A327">
            <v>326</v>
          </cell>
          <cell r="F327" t="str">
            <v>??</v>
          </cell>
          <cell r="G327" t="str">
            <v>????</v>
          </cell>
        </row>
        <row r="328">
          <cell r="A328">
            <v>327</v>
          </cell>
          <cell r="F328" t="str">
            <v>??</v>
          </cell>
          <cell r="G328" t="str">
            <v>????</v>
          </cell>
        </row>
        <row r="329">
          <cell r="A329">
            <v>328</v>
          </cell>
          <cell r="F329" t="str">
            <v>??</v>
          </cell>
          <cell r="G329" t="str">
            <v>????</v>
          </cell>
        </row>
        <row r="330">
          <cell r="A330">
            <v>329</v>
          </cell>
          <cell r="F330" t="str">
            <v>??</v>
          </cell>
          <cell r="G330" t="str">
            <v>????</v>
          </cell>
        </row>
        <row r="331">
          <cell r="A331">
            <v>330</v>
          </cell>
          <cell r="F331" t="str">
            <v>??</v>
          </cell>
          <cell r="G331" t="str">
            <v>????</v>
          </cell>
        </row>
        <row r="332">
          <cell r="A332">
            <v>331</v>
          </cell>
          <cell r="F332" t="str">
            <v>??</v>
          </cell>
          <cell r="G332" t="str">
            <v>????</v>
          </cell>
        </row>
        <row r="333">
          <cell r="A333">
            <v>332</v>
          </cell>
          <cell r="F333" t="str">
            <v>??</v>
          </cell>
          <cell r="G333" t="str">
            <v>????</v>
          </cell>
        </row>
        <row r="334">
          <cell r="A334">
            <v>333</v>
          </cell>
          <cell r="F334" t="str">
            <v>??</v>
          </cell>
          <cell r="G334" t="str">
            <v>????</v>
          </cell>
        </row>
        <row r="335">
          <cell r="A335">
            <v>334</v>
          </cell>
          <cell r="F335" t="str">
            <v>??</v>
          </cell>
          <cell r="G335" t="str">
            <v>????</v>
          </cell>
        </row>
        <row r="336">
          <cell r="A336">
            <v>335</v>
          </cell>
          <cell r="F336" t="str">
            <v>??</v>
          </cell>
          <cell r="G336" t="str">
            <v>????</v>
          </cell>
        </row>
        <row r="337">
          <cell r="A337">
            <v>336</v>
          </cell>
          <cell r="F337" t="str">
            <v>??</v>
          </cell>
          <cell r="G337" t="str">
            <v>????</v>
          </cell>
        </row>
        <row r="338">
          <cell r="A338">
            <v>337</v>
          </cell>
          <cell r="F338" t="str">
            <v>??</v>
          </cell>
          <cell r="G338" t="str">
            <v>????</v>
          </cell>
        </row>
        <row r="339">
          <cell r="A339">
            <v>338</v>
          </cell>
          <cell r="F339" t="str">
            <v>??</v>
          </cell>
          <cell r="G339" t="str">
            <v>????</v>
          </cell>
        </row>
        <row r="340">
          <cell r="A340">
            <v>339</v>
          </cell>
          <cell r="F340" t="str">
            <v>??</v>
          </cell>
          <cell r="G340" t="str">
            <v>????</v>
          </cell>
        </row>
        <row r="341">
          <cell r="A341">
            <v>340</v>
          </cell>
          <cell r="F341" t="str">
            <v>??</v>
          </cell>
          <cell r="G341" t="str">
            <v>????</v>
          </cell>
        </row>
        <row r="342">
          <cell r="A342">
            <v>341</v>
          </cell>
          <cell r="F342" t="str">
            <v>??</v>
          </cell>
          <cell r="G342" t="str">
            <v>????</v>
          </cell>
        </row>
        <row r="343">
          <cell r="A343">
            <v>342</v>
          </cell>
          <cell r="F343" t="str">
            <v>??</v>
          </cell>
          <cell r="G343" t="str">
            <v>????</v>
          </cell>
        </row>
        <row r="344">
          <cell r="A344">
            <v>343</v>
          </cell>
          <cell r="F344" t="str">
            <v>??</v>
          </cell>
          <cell r="G344" t="str">
            <v>????</v>
          </cell>
        </row>
        <row r="345">
          <cell r="A345">
            <v>344</v>
          </cell>
          <cell r="F345" t="str">
            <v>??</v>
          </cell>
          <cell r="G345" t="str">
            <v>????</v>
          </cell>
        </row>
        <row r="346">
          <cell r="A346">
            <v>345</v>
          </cell>
          <cell r="F346" t="str">
            <v>??</v>
          </cell>
          <cell r="G346" t="str">
            <v>????</v>
          </cell>
        </row>
        <row r="347">
          <cell r="A347">
            <v>346</v>
          </cell>
          <cell r="F347" t="str">
            <v>??</v>
          </cell>
          <cell r="G347" t="str">
            <v>????</v>
          </cell>
        </row>
        <row r="348">
          <cell r="A348">
            <v>347</v>
          </cell>
          <cell r="F348" t="str">
            <v>??</v>
          </cell>
          <cell r="G348" t="str">
            <v>????</v>
          </cell>
        </row>
        <row r="349">
          <cell r="A349">
            <v>348</v>
          </cell>
          <cell r="F349" t="str">
            <v>??</v>
          </cell>
          <cell r="G349" t="str">
            <v>????</v>
          </cell>
        </row>
        <row r="350">
          <cell r="A350">
            <v>349</v>
          </cell>
          <cell r="F350" t="str">
            <v>??</v>
          </cell>
          <cell r="G350" t="str">
            <v>????</v>
          </cell>
        </row>
        <row r="351">
          <cell r="A351">
            <v>350</v>
          </cell>
          <cell r="F351" t="str">
            <v>??</v>
          </cell>
          <cell r="G351" t="str">
            <v>????</v>
          </cell>
        </row>
        <row r="352">
          <cell r="A352">
            <v>351</v>
          </cell>
          <cell r="F352" t="str">
            <v>??</v>
          </cell>
          <cell r="G352" t="str">
            <v>????</v>
          </cell>
        </row>
        <row r="353">
          <cell r="A353">
            <v>352</v>
          </cell>
          <cell r="F353" t="str">
            <v>??</v>
          </cell>
          <cell r="G353" t="str">
            <v>????</v>
          </cell>
        </row>
        <row r="354">
          <cell r="A354">
            <v>353</v>
          </cell>
          <cell r="F354" t="str">
            <v>??</v>
          </cell>
          <cell r="G354" t="str">
            <v>????</v>
          </cell>
        </row>
        <row r="355">
          <cell r="A355">
            <v>354</v>
          </cell>
          <cell r="F355" t="str">
            <v>??</v>
          </cell>
          <cell r="G355" t="str">
            <v>????</v>
          </cell>
        </row>
        <row r="356">
          <cell r="A356">
            <v>355</v>
          </cell>
          <cell r="F356" t="str">
            <v>??</v>
          </cell>
          <cell r="G356" t="str">
            <v>????</v>
          </cell>
        </row>
        <row r="357">
          <cell r="A357">
            <v>356</v>
          </cell>
          <cell r="F357" t="str">
            <v>??</v>
          </cell>
          <cell r="G357" t="str">
            <v>????</v>
          </cell>
        </row>
        <row r="358">
          <cell r="A358">
            <v>357</v>
          </cell>
          <cell r="F358" t="str">
            <v>??</v>
          </cell>
          <cell r="G358" t="str">
            <v>????</v>
          </cell>
        </row>
        <row r="359">
          <cell r="A359">
            <v>358</v>
          </cell>
          <cell r="F359" t="str">
            <v>??</v>
          </cell>
          <cell r="G359" t="str">
            <v>????</v>
          </cell>
        </row>
        <row r="360">
          <cell r="A360">
            <v>359</v>
          </cell>
          <cell r="F360" t="str">
            <v>??</v>
          </cell>
          <cell r="G360" t="str">
            <v>????</v>
          </cell>
        </row>
        <row r="361">
          <cell r="A361">
            <v>360</v>
          </cell>
          <cell r="F361" t="str">
            <v>??</v>
          </cell>
          <cell r="G361" t="str">
            <v>????</v>
          </cell>
        </row>
        <row r="362">
          <cell r="A362">
            <v>361</v>
          </cell>
          <cell r="F362" t="str">
            <v>??</v>
          </cell>
          <cell r="G362" t="str">
            <v>????</v>
          </cell>
        </row>
        <row r="363">
          <cell r="A363">
            <v>362</v>
          </cell>
          <cell r="F363" t="str">
            <v>??</v>
          </cell>
          <cell r="G363" t="str">
            <v>????</v>
          </cell>
        </row>
        <row r="364">
          <cell r="A364">
            <v>363</v>
          </cell>
          <cell r="F364" t="str">
            <v>??</v>
          </cell>
          <cell r="G364" t="str">
            <v>????</v>
          </cell>
        </row>
        <row r="365">
          <cell r="A365">
            <v>364</v>
          </cell>
          <cell r="F365" t="str">
            <v>??</v>
          </cell>
          <cell r="G365" t="str">
            <v>????</v>
          </cell>
        </row>
        <row r="366">
          <cell r="A366">
            <v>365</v>
          </cell>
          <cell r="F366" t="str">
            <v>??</v>
          </cell>
          <cell r="G366" t="str">
            <v>????</v>
          </cell>
        </row>
        <row r="367">
          <cell r="A367">
            <v>366</v>
          </cell>
          <cell r="F367" t="str">
            <v>??</v>
          </cell>
          <cell r="G367" t="str">
            <v>????</v>
          </cell>
        </row>
        <row r="368">
          <cell r="A368">
            <v>367</v>
          </cell>
          <cell r="F368" t="str">
            <v>??</v>
          </cell>
          <cell r="G368" t="str">
            <v>????</v>
          </cell>
        </row>
        <row r="369">
          <cell r="A369">
            <v>368</v>
          </cell>
          <cell r="F369" t="str">
            <v>??</v>
          </cell>
          <cell r="G369" t="str">
            <v>????</v>
          </cell>
        </row>
        <row r="370">
          <cell r="A370">
            <v>369</v>
          </cell>
          <cell r="F370" t="str">
            <v>??</v>
          </cell>
          <cell r="G370" t="str">
            <v>????</v>
          </cell>
        </row>
        <row r="371">
          <cell r="A371">
            <v>370</v>
          </cell>
          <cell r="F371" t="str">
            <v>??</v>
          </cell>
          <cell r="G371" t="str">
            <v>????</v>
          </cell>
        </row>
        <row r="372">
          <cell r="A372">
            <v>371</v>
          </cell>
          <cell r="F372" t="str">
            <v>??</v>
          </cell>
          <cell r="G372" t="str">
            <v>????</v>
          </cell>
        </row>
        <row r="373">
          <cell r="A373">
            <v>372</v>
          </cell>
          <cell r="F373" t="str">
            <v>??</v>
          </cell>
          <cell r="G373" t="str">
            <v>????</v>
          </cell>
        </row>
        <row r="374">
          <cell r="A374">
            <v>373</v>
          </cell>
          <cell r="F374" t="str">
            <v>??</v>
          </cell>
          <cell r="G374" t="str">
            <v>????</v>
          </cell>
        </row>
        <row r="375">
          <cell r="A375">
            <v>374</v>
          </cell>
          <cell r="F375" t="str">
            <v>??</v>
          </cell>
          <cell r="G375" t="str">
            <v>????</v>
          </cell>
        </row>
        <row r="376">
          <cell r="A376">
            <v>375</v>
          </cell>
          <cell r="F376" t="str">
            <v>??</v>
          </cell>
          <cell r="G376" t="str">
            <v>????</v>
          </cell>
        </row>
        <row r="377">
          <cell r="A377">
            <v>376</v>
          </cell>
          <cell r="F377" t="str">
            <v>??</v>
          </cell>
          <cell r="G377" t="str">
            <v>????</v>
          </cell>
        </row>
        <row r="378">
          <cell r="A378">
            <v>377</v>
          </cell>
          <cell r="F378" t="str">
            <v>??</v>
          </cell>
          <cell r="G378" t="str">
            <v>????</v>
          </cell>
        </row>
        <row r="379">
          <cell r="A379">
            <v>378</v>
          </cell>
          <cell r="F379" t="str">
            <v>??</v>
          </cell>
          <cell r="G379" t="str">
            <v>????</v>
          </cell>
        </row>
        <row r="380">
          <cell r="A380">
            <v>379</v>
          </cell>
          <cell r="F380" t="str">
            <v>??</v>
          </cell>
          <cell r="G380" t="str">
            <v>????</v>
          </cell>
        </row>
        <row r="381">
          <cell r="A381">
            <v>380</v>
          </cell>
          <cell r="F381" t="str">
            <v>??</v>
          </cell>
          <cell r="G381" t="str">
            <v>????</v>
          </cell>
        </row>
        <row r="382">
          <cell r="A382">
            <v>381</v>
          </cell>
          <cell r="F382" t="str">
            <v>??</v>
          </cell>
          <cell r="G382" t="str">
            <v>????</v>
          </cell>
        </row>
        <row r="383">
          <cell r="A383">
            <v>382</v>
          </cell>
          <cell r="F383" t="str">
            <v>??</v>
          </cell>
          <cell r="G383" t="str">
            <v>????</v>
          </cell>
        </row>
        <row r="384">
          <cell r="A384">
            <v>383</v>
          </cell>
          <cell r="F384" t="str">
            <v>??</v>
          </cell>
          <cell r="G384" t="str">
            <v>????</v>
          </cell>
        </row>
        <row r="385">
          <cell r="A385">
            <v>384</v>
          </cell>
          <cell r="F385" t="str">
            <v>??</v>
          </cell>
          <cell r="G385" t="str">
            <v>????</v>
          </cell>
        </row>
        <row r="386">
          <cell r="A386">
            <v>385</v>
          </cell>
          <cell r="F386" t="str">
            <v>??</v>
          </cell>
          <cell r="G386" t="str">
            <v>????</v>
          </cell>
        </row>
        <row r="387">
          <cell r="A387">
            <v>386</v>
          </cell>
          <cell r="F387" t="str">
            <v>??</v>
          </cell>
          <cell r="G387" t="str">
            <v>????</v>
          </cell>
        </row>
        <row r="388">
          <cell r="A388">
            <v>387</v>
          </cell>
          <cell r="F388" t="str">
            <v>??</v>
          </cell>
          <cell r="G388" t="str">
            <v>????</v>
          </cell>
        </row>
        <row r="389">
          <cell r="A389">
            <v>388</v>
          </cell>
          <cell r="F389" t="str">
            <v>??</v>
          </cell>
          <cell r="G389" t="str">
            <v>????</v>
          </cell>
        </row>
        <row r="390">
          <cell r="A390">
            <v>389</v>
          </cell>
          <cell r="F390" t="str">
            <v>??</v>
          </cell>
          <cell r="G390" t="str">
            <v>????</v>
          </cell>
        </row>
        <row r="391">
          <cell r="A391">
            <v>390</v>
          </cell>
          <cell r="F391" t="str">
            <v>??</v>
          </cell>
          <cell r="G391" t="str">
            <v>????</v>
          </cell>
        </row>
        <row r="392">
          <cell r="A392">
            <v>391</v>
          </cell>
          <cell r="F392" t="str">
            <v>??</v>
          </cell>
          <cell r="G392" t="str">
            <v>????</v>
          </cell>
        </row>
        <row r="393">
          <cell r="A393">
            <v>392</v>
          </cell>
          <cell r="F393" t="str">
            <v>??</v>
          </cell>
          <cell r="G393" t="str">
            <v>????</v>
          </cell>
        </row>
        <row r="394">
          <cell r="A394">
            <v>393</v>
          </cell>
          <cell r="F394" t="str">
            <v>??</v>
          </cell>
          <cell r="G394" t="str">
            <v>????</v>
          </cell>
        </row>
        <row r="395">
          <cell r="A395">
            <v>394</v>
          </cell>
          <cell r="F395" t="str">
            <v>??</v>
          </cell>
          <cell r="G395" t="str">
            <v>????</v>
          </cell>
        </row>
        <row r="396">
          <cell r="A396">
            <v>395</v>
          </cell>
          <cell r="F396" t="str">
            <v>??</v>
          </cell>
          <cell r="G396" t="str">
            <v>????</v>
          </cell>
        </row>
        <row r="397">
          <cell r="A397">
            <v>396</v>
          </cell>
          <cell r="F397" t="str">
            <v>??</v>
          </cell>
          <cell r="G397" t="str">
            <v>????</v>
          </cell>
        </row>
        <row r="398">
          <cell r="A398">
            <v>397</v>
          </cell>
          <cell r="F398" t="str">
            <v>??</v>
          </cell>
          <cell r="G398" t="str">
            <v>????</v>
          </cell>
        </row>
        <row r="399">
          <cell r="A399">
            <v>398</v>
          </cell>
          <cell r="F399" t="str">
            <v>??</v>
          </cell>
          <cell r="G399" t="str">
            <v>????</v>
          </cell>
        </row>
        <row r="400">
          <cell r="A400">
            <v>399</v>
          </cell>
          <cell r="F400" t="str">
            <v>??</v>
          </cell>
          <cell r="G400" t="str">
            <v>????</v>
          </cell>
        </row>
        <row r="401">
          <cell r="A401">
            <v>400</v>
          </cell>
          <cell r="F401" t="str">
            <v>??</v>
          </cell>
          <cell r="G401" t="str">
            <v>????</v>
          </cell>
        </row>
        <row r="402">
          <cell r="A402">
            <v>401</v>
          </cell>
          <cell r="F402" t="str">
            <v>??</v>
          </cell>
          <cell r="G402" t="str">
            <v>????</v>
          </cell>
        </row>
        <row r="403">
          <cell r="A403">
            <v>402</v>
          </cell>
          <cell r="F403" t="str">
            <v>??</v>
          </cell>
          <cell r="G403" t="str">
            <v>????</v>
          </cell>
        </row>
        <row r="404">
          <cell r="A404">
            <v>403</v>
          </cell>
          <cell r="F404" t="str">
            <v>??</v>
          </cell>
          <cell r="G404" t="str">
            <v>????</v>
          </cell>
        </row>
        <row r="405">
          <cell r="A405">
            <v>404</v>
          </cell>
          <cell r="F405" t="str">
            <v>??</v>
          </cell>
          <cell r="G405" t="str">
            <v>????</v>
          </cell>
        </row>
        <row r="406">
          <cell r="A406">
            <v>405</v>
          </cell>
          <cell r="F406" t="str">
            <v>??</v>
          </cell>
          <cell r="G406" t="str">
            <v>????</v>
          </cell>
        </row>
        <row r="407">
          <cell r="A407">
            <v>406</v>
          </cell>
          <cell r="F407" t="str">
            <v>??</v>
          </cell>
          <cell r="G407" t="str">
            <v>????</v>
          </cell>
        </row>
        <row r="408">
          <cell r="A408">
            <v>407</v>
          </cell>
          <cell r="F408" t="str">
            <v>??</v>
          </cell>
          <cell r="G408" t="str">
            <v>????</v>
          </cell>
        </row>
        <row r="409">
          <cell r="A409">
            <v>408</v>
          </cell>
          <cell r="F409" t="str">
            <v>??</v>
          </cell>
          <cell r="G409" t="str">
            <v>????</v>
          </cell>
        </row>
        <row r="410">
          <cell r="A410">
            <v>409</v>
          </cell>
          <cell r="F410" t="str">
            <v>??</v>
          </cell>
          <cell r="G410" t="str">
            <v>????</v>
          </cell>
        </row>
        <row r="411">
          <cell r="A411">
            <v>410</v>
          </cell>
          <cell r="F411" t="str">
            <v>??</v>
          </cell>
          <cell r="G411" t="str">
            <v>????</v>
          </cell>
        </row>
        <row r="412">
          <cell r="A412">
            <v>411</v>
          </cell>
          <cell r="F412" t="str">
            <v>??</v>
          </cell>
          <cell r="G412" t="str">
            <v>????</v>
          </cell>
        </row>
        <row r="413">
          <cell r="A413">
            <v>412</v>
          </cell>
          <cell r="F413" t="str">
            <v>??</v>
          </cell>
          <cell r="G413" t="str">
            <v>????</v>
          </cell>
        </row>
        <row r="414">
          <cell r="A414">
            <v>413</v>
          </cell>
          <cell r="F414" t="str">
            <v>??</v>
          </cell>
          <cell r="G414" t="str">
            <v>????</v>
          </cell>
        </row>
        <row r="415">
          <cell r="A415">
            <v>414</v>
          </cell>
          <cell r="F415" t="str">
            <v>??</v>
          </cell>
          <cell r="G415" t="str">
            <v>????</v>
          </cell>
        </row>
        <row r="416">
          <cell r="A416">
            <v>415</v>
          </cell>
          <cell r="F416" t="str">
            <v>??</v>
          </cell>
          <cell r="G416" t="str">
            <v>????</v>
          </cell>
        </row>
        <row r="417">
          <cell r="A417">
            <v>416</v>
          </cell>
          <cell r="F417" t="str">
            <v>??</v>
          </cell>
          <cell r="G417" t="str">
            <v>????</v>
          </cell>
        </row>
        <row r="418">
          <cell r="A418">
            <v>417</v>
          </cell>
          <cell r="F418" t="str">
            <v>??</v>
          </cell>
          <cell r="G418" t="str">
            <v>????</v>
          </cell>
        </row>
        <row r="419">
          <cell r="A419">
            <v>418</v>
          </cell>
          <cell r="F419" t="str">
            <v>??</v>
          </cell>
          <cell r="G419" t="str">
            <v>????</v>
          </cell>
        </row>
        <row r="420">
          <cell r="A420">
            <v>419</v>
          </cell>
          <cell r="F420" t="str">
            <v>??</v>
          </cell>
          <cell r="G420" t="str">
            <v>????</v>
          </cell>
        </row>
        <row r="421">
          <cell r="A421">
            <v>420</v>
          </cell>
          <cell r="F421" t="str">
            <v>??</v>
          </cell>
          <cell r="G421" t="str">
            <v>????</v>
          </cell>
        </row>
        <row r="422">
          <cell r="A422">
            <v>421</v>
          </cell>
          <cell r="F422" t="str">
            <v>??</v>
          </cell>
          <cell r="G422" t="str">
            <v>????</v>
          </cell>
        </row>
        <row r="423">
          <cell r="A423">
            <v>422</v>
          </cell>
          <cell r="F423" t="str">
            <v>??</v>
          </cell>
          <cell r="G423" t="str">
            <v>????</v>
          </cell>
        </row>
        <row r="424">
          <cell r="A424">
            <v>423</v>
          </cell>
          <cell r="F424" t="str">
            <v>??</v>
          </cell>
          <cell r="G424" t="str">
            <v>????</v>
          </cell>
        </row>
        <row r="425">
          <cell r="A425">
            <v>424</v>
          </cell>
          <cell r="F425" t="str">
            <v>??</v>
          </cell>
          <cell r="G425" t="str">
            <v>????</v>
          </cell>
        </row>
        <row r="426">
          <cell r="A426">
            <v>425</v>
          </cell>
          <cell r="F426" t="str">
            <v>??</v>
          </cell>
          <cell r="G426" t="str">
            <v>????</v>
          </cell>
        </row>
        <row r="427">
          <cell r="A427">
            <v>426</v>
          </cell>
          <cell r="F427" t="str">
            <v>??</v>
          </cell>
          <cell r="G427" t="str">
            <v>????</v>
          </cell>
        </row>
        <row r="428">
          <cell r="A428">
            <v>427</v>
          </cell>
          <cell r="F428" t="str">
            <v>??</v>
          </cell>
          <cell r="G428" t="str">
            <v>????</v>
          </cell>
        </row>
        <row r="429">
          <cell r="A429">
            <v>428</v>
          </cell>
          <cell r="F429" t="str">
            <v>??</v>
          </cell>
          <cell r="G429" t="str">
            <v>????</v>
          </cell>
        </row>
        <row r="430">
          <cell r="A430">
            <v>429</v>
          </cell>
          <cell r="F430" t="str">
            <v>??</v>
          </cell>
          <cell r="G430" t="str">
            <v>????</v>
          </cell>
        </row>
        <row r="431">
          <cell r="A431">
            <v>430</v>
          </cell>
          <cell r="F431" t="str">
            <v>??</v>
          </cell>
          <cell r="G431" t="str">
            <v>????</v>
          </cell>
        </row>
        <row r="432">
          <cell r="A432">
            <v>431</v>
          </cell>
          <cell r="F432" t="str">
            <v>??</v>
          </cell>
          <cell r="G432" t="str">
            <v>????</v>
          </cell>
        </row>
        <row r="433">
          <cell r="A433">
            <v>432</v>
          </cell>
          <cell r="F433" t="str">
            <v>??</v>
          </cell>
          <cell r="G433" t="str">
            <v>????</v>
          </cell>
        </row>
        <row r="434">
          <cell r="A434">
            <v>433</v>
          </cell>
          <cell r="F434" t="str">
            <v>??</v>
          </cell>
          <cell r="G434" t="str">
            <v>????</v>
          </cell>
        </row>
        <row r="435">
          <cell r="A435">
            <v>434</v>
          </cell>
          <cell r="F435" t="str">
            <v>??</v>
          </cell>
          <cell r="G435" t="str">
            <v>????</v>
          </cell>
        </row>
        <row r="436">
          <cell r="A436">
            <v>435</v>
          </cell>
          <cell r="F436" t="str">
            <v>??</v>
          </cell>
          <cell r="G436" t="str">
            <v>????</v>
          </cell>
        </row>
        <row r="437">
          <cell r="A437">
            <v>436</v>
          </cell>
          <cell r="F437" t="str">
            <v>??</v>
          </cell>
          <cell r="G437" t="str">
            <v>????</v>
          </cell>
        </row>
        <row r="438">
          <cell r="A438">
            <v>437</v>
          </cell>
          <cell r="F438" t="str">
            <v>??</v>
          </cell>
          <cell r="G438" t="str">
            <v>????</v>
          </cell>
        </row>
        <row r="439">
          <cell r="A439">
            <v>438</v>
          </cell>
          <cell r="F439" t="str">
            <v>??</v>
          </cell>
          <cell r="G439" t="str">
            <v>????</v>
          </cell>
        </row>
        <row r="440">
          <cell r="A440">
            <v>439</v>
          </cell>
          <cell r="F440" t="str">
            <v>??</v>
          </cell>
          <cell r="G440" t="str">
            <v>????</v>
          </cell>
        </row>
        <row r="441">
          <cell r="A441">
            <v>440</v>
          </cell>
          <cell r="F441" t="str">
            <v>??</v>
          </cell>
          <cell r="G441" t="str">
            <v>????</v>
          </cell>
        </row>
        <row r="442">
          <cell r="A442">
            <v>441</v>
          </cell>
          <cell r="F442" t="str">
            <v>??</v>
          </cell>
          <cell r="G442" t="str">
            <v>????</v>
          </cell>
        </row>
        <row r="443">
          <cell r="A443">
            <v>442</v>
          </cell>
          <cell r="F443" t="str">
            <v>??</v>
          </cell>
          <cell r="G443" t="str">
            <v>????</v>
          </cell>
        </row>
        <row r="444">
          <cell r="A444">
            <v>443</v>
          </cell>
          <cell r="F444" t="str">
            <v>??</v>
          </cell>
          <cell r="G444" t="str">
            <v>????</v>
          </cell>
        </row>
        <row r="445">
          <cell r="A445">
            <v>444</v>
          </cell>
          <cell r="F445" t="str">
            <v>??</v>
          </cell>
          <cell r="G445" t="str">
            <v>????</v>
          </cell>
        </row>
        <row r="446">
          <cell r="A446">
            <v>445</v>
          </cell>
          <cell r="F446" t="str">
            <v>??</v>
          </cell>
          <cell r="G446" t="str">
            <v>????</v>
          </cell>
        </row>
        <row r="447">
          <cell r="A447">
            <v>446</v>
          </cell>
          <cell r="F447" t="str">
            <v>??</v>
          </cell>
          <cell r="G447" t="str">
            <v>????</v>
          </cell>
        </row>
        <row r="448">
          <cell r="A448">
            <v>447</v>
          </cell>
          <cell r="F448" t="str">
            <v>??</v>
          </cell>
          <cell r="G448" t="str">
            <v>????</v>
          </cell>
        </row>
        <row r="449">
          <cell r="A449">
            <v>448</v>
          </cell>
          <cell r="F449" t="str">
            <v>??</v>
          </cell>
          <cell r="G449" t="str">
            <v>????</v>
          </cell>
        </row>
        <row r="450">
          <cell r="A450">
            <v>449</v>
          </cell>
          <cell r="F450" t="str">
            <v>??</v>
          </cell>
          <cell r="G450" t="str">
            <v>????</v>
          </cell>
        </row>
        <row r="451">
          <cell r="A451">
            <v>450</v>
          </cell>
          <cell r="F451" t="str">
            <v>??</v>
          </cell>
          <cell r="G451" t="str">
            <v>????</v>
          </cell>
        </row>
        <row r="452">
          <cell r="A452">
            <v>451</v>
          </cell>
          <cell r="F452" t="str">
            <v>??</v>
          </cell>
          <cell r="G452" t="str">
            <v>????</v>
          </cell>
        </row>
        <row r="453">
          <cell r="A453">
            <v>452</v>
          </cell>
          <cell r="F453" t="str">
            <v>??</v>
          </cell>
          <cell r="G453" t="str">
            <v>????</v>
          </cell>
        </row>
        <row r="454">
          <cell r="A454">
            <v>453</v>
          </cell>
          <cell r="F454" t="str">
            <v>??</v>
          </cell>
          <cell r="G454" t="str">
            <v>????</v>
          </cell>
        </row>
        <row r="455">
          <cell r="A455">
            <v>454</v>
          </cell>
          <cell r="F455" t="str">
            <v>??</v>
          </cell>
          <cell r="G455" t="str">
            <v>????</v>
          </cell>
        </row>
        <row r="456">
          <cell r="A456">
            <v>455</v>
          </cell>
          <cell r="F456" t="str">
            <v>??</v>
          </cell>
          <cell r="G456" t="str">
            <v>????</v>
          </cell>
        </row>
        <row r="457">
          <cell r="A457">
            <v>456</v>
          </cell>
          <cell r="F457" t="str">
            <v>??</v>
          </cell>
          <cell r="G457" t="str">
            <v>????</v>
          </cell>
        </row>
        <row r="458">
          <cell r="A458">
            <v>457</v>
          </cell>
          <cell r="F458" t="str">
            <v>??</v>
          </cell>
          <cell r="G458" t="str">
            <v>????</v>
          </cell>
        </row>
        <row r="459">
          <cell r="A459">
            <v>458</v>
          </cell>
          <cell r="F459" t="str">
            <v>??</v>
          </cell>
          <cell r="G459" t="str">
            <v>????</v>
          </cell>
        </row>
        <row r="460">
          <cell r="A460">
            <v>459</v>
          </cell>
          <cell r="F460" t="str">
            <v>??</v>
          </cell>
          <cell r="G460" t="str">
            <v>????</v>
          </cell>
        </row>
        <row r="461">
          <cell r="A461">
            <v>460</v>
          </cell>
          <cell r="F461" t="str">
            <v>??</v>
          </cell>
          <cell r="G461" t="str">
            <v>????</v>
          </cell>
        </row>
        <row r="462">
          <cell r="A462">
            <v>461</v>
          </cell>
          <cell r="F462" t="str">
            <v>??</v>
          </cell>
          <cell r="G462" t="str">
            <v>????</v>
          </cell>
        </row>
        <row r="463">
          <cell r="A463">
            <v>462</v>
          </cell>
          <cell r="F463" t="str">
            <v>??</v>
          </cell>
          <cell r="G463" t="str">
            <v>????</v>
          </cell>
        </row>
        <row r="464">
          <cell r="A464">
            <v>463</v>
          </cell>
          <cell r="F464" t="str">
            <v>??</v>
          </cell>
          <cell r="G464" t="str">
            <v>????</v>
          </cell>
        </row>
        <row r="465">
          <cell r="A465">
            <v>464</v>
          </cell>
          <cell r="F465" t="str">
            <v>??</v>
          </cell>
          <cell r="G465" t="str">
            <v>????</v>
          </cell>
        </row>
        <row r="466">
          <cell r="A466">
            <v>465</v>
          </cell>
          <cell r="F466" t="str">
            <v>??</v>
          </cell>
          <cell r="G466" t="str">
            <v>????</v>
          </cell>
        </row>
        <row r="467">
          <cell r="A467">
            <v>466</v>
          </cell>
          <cell r="F467" t="str">
            <v>??</v>
          </cell>
          <cell r="G467" t="str">
            <v>????</v>
          </cell>
        </row>
        <row r="468">
          <cell r="A468">
            <v>467</v>
          </cell>
          <cell r="F468" t="str">
            <v>??</v>
          </cell>
          <cell r="G468" t="str">
            <v>????</v>
          </cell>
        </row>
        <row r="469">
          <cell r="A469">
            <v>468</v>
          </cell>
          <cell r="F469" t="str">
            <v>??</v>
          </cell>
          <cell r="G469" t="str">
            <v>????</v>
          </cell>
        </row>
        <row r="470">
          <cell r="A470">
            <v>469</v>
          </cell>
          <cell r="F470" t="str">
            <v>??</v>
          </cell>
          <cell r="G470" t="str">
            <v>????</v>
          </cell>
        </row>
        <row r="471">
          <cell r="A471">
            <v>470</v>
          </cell>
          <cell r="F471" t="str">
            <v>??</v>
          </cell>
          <cell r="G471" t="str">
            <v>????</v>
          </cell>
        </row>
        <row r="472">
          <cell r="A472">
            <v>471</v>
          </cell>
          <cell r="F472" t="str">
            <v>??</v>
          </cell>
          <cell r="G472" t="str">
            <v>????</v>
          </cell>
        </row>
        <row r="473">
          <cell r="A473">
            <v>472</v>
          </cell>
          <cell r="F473" t="str">
            <v>??</v>
          </cell>
          <cell r="G473" t="str">
            <v>????</v>
          </cell>
        </row>
        <row r="474">
          <cell r="A474">
            <v>473</v>
          </cell>
          <cell r="F474" t="str">
            <v>??</v>
          </cell>
          <cell r="G474" t="str">
            <v>????</v>
          </cell>
        </row>
        <row r="475">
          <cell r="A475">
            <v>474</v>
          </cell>
          <cell r="F475" t="str">
            <v>??</v>
          </cell>
          <cell r="G475" t="str">
            <v>????</v>
          </cell>
        </row>
        <row r="476">
          <cell r="A476">
            <v>475</v>
          </cell>
          <cell r="F476" t="str">
            <v>??</v>
          </cell>
          <cell r="G476" t="str">
            <v>????</v>
          </cell>
        </row>
        <row r="477">
          <cell r="A477">
            <v>476</v>
          </cell>
          <cell r="F477" t="str">
            <v>??</v>
          </cell>
          <cell r="G477" t="str">
            <v>????</v>
          </cell>
        </row>
        <row r="478">
          <cell r="A478">
            <v>477</v>
          </cell>
          <cell r="F478" t="str">
            <v>??</v>
          </cell>
          <cell r="G478" t="str">
            <v>????</v>
          </cell>
        </row>
        <row r="479">
          <cell r="A479">
            <v>478</v>
          </cell>
          <cell r="F479" t="str">
            <v>??</v>
          </cell>
          <cell r="G479" t="str">
            <v>????</v>
          </cell>
        </row>
        <row r="480">
          <cell r="A480">
            <v>479</v>
          </cell>
          <cell r="F480" t="str">
            <v>??</v>
          </cell>
          <cell r="G480" t="str">
            <v>????</v>
          </cell>
        </row>
        <row r="481">
          <cell r="A481">
            <v>480</v>
          </cell>
          <cell r="F481" t="str">
            <v>??</v>
          </cell>
          <cell r="G481" t="str">
            <v>????</v>
          </cell>
        </row>
        <row r="482">
          <cell r="A482">
            <v>481</v>
          </cell>
          <cell r="F482" t="str">
            <v>??</v>
          </cell>
          <cell r="G482" t="str">
            <v>????</v>
          </cell>
        </row>
        <row r="483">
          <cell r="A483">
            <v>482</v>
          </cell>
          <cell r="F483" t="str">
            <v>??</v>
          </cell>
          <cell r="G483" t="str">
            <v>????</v>
          </cell>
        </row>
        <row r="484">
          <cell r="A484">
            <v>483</v>
          </cell>
          <cell r="F484" t="str">
            <v>??</v>
          </cell>
          <cell r="G484" t="str">
            <v>????</v>
          </cell>
        </row>
        <row r="485">
          <cell r="A485">
            <v>484</v>
          </cell>
          <cell r="F485" t="str">
            <v>??</v>
          </cell>
          <cell r="G485" t="str">
            <v>????</v>
          </cell>
        </row>
        <row r="486">
          <cell r="A486">
            <v>485</v>
          </cell>
          <cell r="F486" t="str">
            <v>??</v>
          </cell>
          <cell r="G486" t="str">
            <v>????</v>
          </cell>
        </row>
        <row r="487">
          <cell r="A487">
            <v>486</v>
          </cell>
          <cell r="F487" t="str">
            <v>??</v>
          </cell>
          <cell r="G487" t="str">
            <v>????</v>
          </cell>
        </row>
        <row r="488">
          <cell r="A488">
            <v>487</v>
          </cell>
          <cell r="F488" t="str">
            <v>??</v>
          </cell>
          <cell r="G488" t="str">
            <v>????</v>
          </cell>
        </row>
        <row r="489">
          <cell r="A489">
            <v>488</v>
          </cell>
          <cell r="F489" t="str">
            <v>??</v>
          </cell>
          <cell r="G489" t="str">
            <v>????</v>
          </cell>
        </row>
        <row r="490">
          <cell r="A490">
            <v>489</v>
          </cell>
          <cell r="F490" t="str">
            <v>??</v>
          </cell>
          <cell r="G490" t="str">
            <v>????</v>
          </cell>
        </row>
        <row r="491">
          <cell r="A491">
            <v>490</v>
          </cell>
          <cell r="F491" t="str">
            <v>??</v>
          </cell>
          <cell r="G491" t="str">
            <v>????</v>
          </cell>
        </row>
        <row r="492">
          <cell r="A492">
            <v>491</v>
          </cell>
          <cell r="F492" t="str">
            <v>??</v>
          </cell>
          <cell r="G492" t="str">
            <v>????</v>
          </cell>
        </row>
        <row r="493">
          <cell r="A493">
            <v>492</v>
          </cell>
          <cell r="F493" t="str">
            <v>??</v>
          </cell>
          <cell r="G493" t="str">
            <v>????</v>
          </cell>
        </row>
        <row r="494">
          <cell r="A494">
            <v>493</v>
          </cell>
          <cell r="F494" t="str">
            <v>??</v>
          </cell>
          <cell r="G494" t="str">
            <v>????</v>
          </cell>
        </row>
        <row r="495">
          <cell r="A495">
            <v>494</v>
          </cell>
          <cell r="F495" t="str">
            <v>??</v>
          </cell>
          <cell r="G495" t="str">
            <v>????</v>
          </cell>
        </row>
        <row r="496">
          <cell r="A496">
            <v>495</v>
          </cell>
          <cell r="F496" t="str">
            <v>??</v>
          </cell>
          <cell r="G496" t="str">
            <v>????</v>
          </cell>
        </row>
        <row r="497">
          <cell r="A497">
            <v>496</v>
          </cell>
          <cell r="F497" t="str">
            <v>??</v>
          </cell>
          <cell r="G497" t="str">
            <v>????</v>
          </cell>
        </row>
        <row r="498">
          <cell r="A498">
            <v>497</v>
          </cell>
          <cell r="F498" t="str">
            <v>??</v>
          </cell>
          <cell r="G498" t="str">
            <v>????</v>
          </cell>
        </row>
        <row r="499">
          <cell r="A499">
            <v>498</v>
          </cell>
          <cell r="F499" t="str">
            <v>??</v>
          </cell>
          <cell r="G499" t="str">
            <v>????</v>
          </cell>
        </row>
        <row r="500">
          <cell r="A500">
            <v>499</v>
          </cell>
          <cell r="F500" t="str">
            <v>??</v>
          </cell>
          <cell r="G500" t="str">
            <v>????</v>
          </cell>
        </row>
        <row r="501">
          <cell r="A501">
            <v>500</v>
          </cell>
          <cell r="F501" t="str">
            <v>??</v>
          </cell>
          <cell r="G501" t="str">
            <v>????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topLeftCell="A235" workbookViewId="0">
      <selection activeCell="E201" sqref="E201"/>
    </sheetView>
  </sheetViews>
  <sheetFormatPr defaultRowHeight="15" x14ac:dyDescent="0.25"/>
  <cols>
    <col min="2" max="2" width="12.85546875" customWidth="1"/>
    <col min="3" max="3" width="9.140625" style="3"/>
    <col min="4" max="4" width="9.7109375" customWidth="1"/>
    <col min="5" max="5" width="15.28515625" customWidth="1"/>
    <col min="6" max="7" width="9.140625" style="1"/>
    <col min="8" max="8" width="24" customWidth="1"/>
  </cols>
  <sheetData>
    <row r="1" spans="1:9" x14ac:dyDescent="0.25">
      <c r="A1" t="s">
        <v>8</v>
      </c>
      <c r="B1" t="s">
        <v>9</v>
      </c>
      <c r="C1" s="2" t="s">
        <v>0</v>
      </c>
      <c r="D1" t="s">
        <v>1</v>
      </c>
      <c r="E1" t="s">
        <v>2</v>
      </c>
      <c r="F1" s="1" t="s">
        <v>3</v>
      </c>
      <c r="G1" s="1" t="s">
        <v>4</v>
      </c>
      <c r="H1" s="1" t="s">
        <v>5</v>
      </c>
      <c r="I1" t="s">
        <v>6</v>
      </c>
    </row>
    <row r="2" spans="1:9" x14ac:dyDescent="0.25">
      <c r="A2">
        <v>1</v>
      </c>
      <c r="B2">
        <v>31</v>
      </c>
      <c r="C2" s="3">
        <v>58.44</v>
      </c>
      <c r="D2" t="str">
        <f t="shared" ref="D2:D65" si="0">IF($B2&gt;0,VLOOKUP($B2,Details,2,FALSE),"")</f>
        <v>Ben</v>
      </c>
      <c r="E2" t="str">
        <f t="shared" ref="E2:E65" si="1">IF($B2&gt;0,VLOOKUP($B2,Details,3,FALSE),"")</f>
        <v>Evans</v>
      </c>
      <c r="F2" s="1">
        <f t="shared" ref="F2:F65" si="2">IF($B2&gt;0,VLOOKUP($B2,Details,6,FALSE),"")</f>
        <v>40</v>
      </c>
      <c r="G2" s="1" t="str">
        <f t="shared" ref="G2:G65" si="3">IF($B2&gt;0,VLOOKUP($B2,Details,7,FALSE),"")</f>
        <v>VM40</v>
      </c>
      <c r="H2" t="str">
        <f t="shared" ref="H2:H65" si="4">IF($B2&gt;0,VLOOKUP($B2,Details,8,FALSE),"")</f>
        <v>Tamworth AC</v>
      </c>
      <c r="I2" t="str">
        <f t="shared" ref="I2:I65" si="5">IF($B2&gt;0,VLOOKUP($B2,Details,4,FALSE),"")</f>
        <v>M</v>
      </c>
    </row>
    <row r="3" spans="1:9" x14ac:dyDescent="0.25">
      <c r="A3">
        <v>2</v>
      </c>
      <c r="B3">
        <v>109</v>
      </c>
      <c r="C3" s="3">
        <v>59.44</v>
      </c>
      <c r="D3" t="str">
        <f t="shared" si="0"/>
        <v>Gordy</v>
      </c>
      <c r="E3" t="str">
        <f t="shared" si="1"/>
        <v>Smith</v>
      </c>
      <c r="F3" s="1">
        <f t="shared" si="2"/>
        <v>47</v>
      </c>
      <c r="G3" s="1" t="str">
        <f t="shared" si="3"/>
        <v>VM40</v>
      </c>
      <c r="H3" t="s">
        <v>15</v>
      </c>
      <c r="I3" t="str">
        <f t="shared" si="5"/>
        <v>M</v>
      </c>
    </row>
    <row r="4" spans="1:9" x14ac:dyDescent="0.25">
      <c r="A4">
        <v>3</v>
      </c>
      <c r="B4">
        <v>52</v>
      </c>
      <c r="C4" s="3">
        <v>59.45</v>
      </c>
      <c r="D4" t="str">
        <f t="shared" si="0"/>
        <v>Stephen</v>
      </c>
      <c r="E4" t="str">
        <f t="shared" si="1"/>
        <v>Hill</v>
      </c>
      <c r="F4" s="1">
        <f t="shared" si="2"/>
        <v>37</v>
      </c>
      <c r="G4" s="1" t="str">
        <f t="shared" si="3"/>
        <v>SM</v>
      </c>
      <c r="H4" t="str">
        <f t="shared" si="4"/>
        <v>Vegan Runners</v>
      </c>
      <c r="I4" t="str">
        <f t="shared" si="5"/>
        <v>M</v>
      </c>
    </row>
    <row r="5" spans="1:9" x14ac:dyDescent="0.25">
      <c r="A5">
        <v>4</v>
      </c>
      <c r="B5">
        <v>132</v>
      </c>
      <c r="C5" s="3">
        <v>60.34</v>
      </c>
      <c r="D5" t="str">
        <f t="shared" si="0"/>
        <v>Ashley</v>
      </c>
      <c r="E5" t="str">
        <f t="shared" si="1"/>
        <v>Baldwin</v>
      </c>
      <c r="F5" s="1">
        <f t="shared" si="2"/>
        <v>33</v>
      </c>
      <c r="G5" s="1" t="str">
        <f t="shared" si="3"/>
        <v>SM</v>
      </c>
      <c r="H5" t="str">
        <f t="shared" si="4"/>
        <v>Peel Road Runners</v>
      </c>
      <c r="I5" t="str">
        <f t="shared" si="5"/>
        <v>M</v>
      </c>
    </row>
    <row r="6" spans="1:9" x14ac:dyDescent="0.25">
      <c r="A6">
        <v>5</v>
      </c>
      <c r="B6">
        <v>180</v>
      </c>
      <c r="C6" s="3">
        <v>60.43</v>
      </c>
      <c r="D6" t="str">
        <f t="shared" si="0"/>
        <v>Liam</v>
      </c>
      <c r="E6" t="str">
        <f t="shared" si="1"/>
        <v>Bradbury</v>
      </c>
      <c r="F6" s="1">
        <f t="shared" si="2"/>
        <v>20</v>
      </c>
      <c r="G6" s="1" t="str">
        <f t="shared" si="3"/>
        <v>SM</v>
      </c>
      <c r="H6" t="str">
        <f t="shared" si="4"/>
        <v>Unattached</v>
      </c>
      <c r="I6" t="str">
        <f t="shared" si="5"/>
        <v>M</v>
      </c>
    </row>
    <row r="7" spans="1:9" x14ac:dyDescent="0.25">
      <c r="A7">
        <v>6</v>
      </c>
      <c r="B7">
        <v>291</v>
      </c>
      <c r="C7" s="3">
        <v>61.19</v>
      </c>
      <c r="D7" t="str">
        <f t="shared" si="0"/>
        <v>David</v>
      </c>
      <c r="E7" t="str">
        <f t="shared" si="1"/>
        <v>Clarke</v>
      </c>
      <c r="F7" s="1">
        <f t="shared" si="2"/>
        <v>39</v>
      </c>
      <c r="G7" s="1" t="str">
        <f t="shared" si="3"/>
        <v>SM</v>
      </c>
      <c r="H7" t="str">
        <f t="shared" si="4"/>
        <v>S.D.R.R.</v>
      </c>
      <c r="I7" t="str">
        <f t="shared" si="5"/>
        <v>M</v>
      </c>
    </row>
    <row r="8" spans="1:9" x14ac:dyDescent="0.25">
      <c r="A8">
        <v>7</v>
      </c>
      <c r="B8">
        <v>251</v>
      </c>
      <c r="C8" s="3">
        <v>62.18</v>
      </c>
      <c r="D8" t="str">
        <f t="shared" si="0"/>
        <v>James</v>
      </c>
      <c r="E8" t="str">
        <f t="shared" si="1"/>
        <v>Farmer</v>
      </c>
      <c r="F8" s="1">
        <f t="shared" si="2"/>
        <v>17</v>
      </c>
      <c r="G8" s="1" t="str">
        <f t="shared" si="3"/>
        <v>SM</v>
      </c>
      <c r="H8" t="str">
        <f t="shared" si="4"/>
        <v>S.D.R.R.</v>
      </c>
      <c r="I8" t="str">
        <f t="shared" si="5"/>
        <v>M</v>
      </c>
    </row>
    <row r="9" spans="1:9" x14ac:dyDescent="0.25">
      <c r="A9">
        <v>8</v>
      </c>
      <c r="B9">
        <v>140</v>
      </c>
      <c r="C9" s="3">
        <v>62.39</v>
      </c>
      <c r="D9" t="str">
        <f t="shared" si="0"/>
        <v>Alun</v>
      </c>
      <c r="E9" t="str">
        <f t="shared" si="1"/>
        <v>Thomas</v>
      </c>
      <c r="F9" s="1">
        <f t="shared" si="2"/>
        <v>28</v>
      </c>
      <c r="G9" s="1" t="str">
        <f t="shared" si="3"/>
        <v>SM</v>
      </c>
      <c r="H9" t="str">
        <f t="shared" si="4"/>
        <v>S.D.R.R.</v>
      </c>
      <c r="I9" t="str">
        <f t="shared" si="5"/>
        <v>M</v>
      </c>
    </row>
    <row r="10" spans="1:9" x14ac:dyDescent="0.25">
      <c r="A10">
        <v>9</v>
      </c>
      <c r="B10">
        <v>131</v>
      </c>
      <c r="C10" s="3">
        <v>63.16</v>
      </c>
      <c r="D10" t="str">
        <f t="shared" si="0"/>
        <v>Allen</v>
      </c>
      <c r="E10" t="str">
        <f t="shared" si="1"/>
        <v>El-Sour</v>
      </c>
      <c r="F10" s="1">
        <f t="shared" si="2"/>
        <v>44</v>
      </c>
      <c r="G10" s="1" t="str">
        <f t="shared" si="3"/>
        <v>VM40</v>
      </c>
      <c r="H10" t="str">
        <f t="shared" si="4"/>
        <v>Sphinx AC</v>
      </c>
      <c r="I10" t="str">
        <f t="shared" si="5"/>
        <v>M</v>
      </c>
    </row>
    <row r="11" spans="1:9" x14ac:dyDescent="0.25">
      <c r="A11">
        <v>10</v>
      </c>
      <c r="B11">
        <v>159</v>
      </c>
      <c r="C11" s="3">
        <v>63.31</v>
      </c>
      <c r="D11" t="str">
        <f t="shared" si="0"/>
        <v>Samuel</v>
      </c>
      <c r="E11" t="str">
        <f t="shared" si="1"/>
        <v>Knibbs</v>
      </c>
      <c r="F11" s="1">
        <f t="shared" si="2"/>
        <v>34</v>
      </c>
      <c r="G11" s="1" t="str">
        <f t="shared" si="3"/>
        <v>SM</v>
      </c>
      <c r="H11" t="str">
        <f t="shared" si="4"/>
        <v>Derwent Runners (Derby)</v>
      </c>
      <c r="I11" t="str">
        <f t="shared" si="5"/>
        <v>M</v>
      </c>
    </row>
    <row r="12" spans="1:9" x14ac:dyDescent="0.25">
      <c r="A12">
        <v>11</v>
      </c>
      <c r="B12">
        <v>150</v>
      </c>
      <c r="C12" s="3">
        <v>64</v>
      </c>
      <c r="D12" t="str">
        <f t="shared" si="0"/>
        <v>Dale</v>
      </c>
      <c r="E12" t="str">
        <f t="shared" si="1"/>
        <v xml:space="preserve">Langley </v>
      </c>
      <c r="F12" s="1">
        <f t="shared" si="2"/>
        <v>27</v>
      </c>
      <c r="G12" s="1" t="str">
        <f t="shared" si="3"/>
        <v>SM</v>
      </c>
      <c r="H12" t="str">
        <f t="shared" si="4"/>
        <v>Tamworth AC</v>
      </c>
      <c r="I12" t="str">
        <f t="shared" si="5"/>
        <v>M</v>
      </c>
    </row>
    <row r="13" spans="1:9" x14ac:dyDescent="0.25">
      <c r="A13">
        <v>12</v>
      </c>
      <c r="B13">
        <v>239</v>
      </c>
      <c r="C13" s="3">
        <v>64.12</v>
      </c>
      <c r="D13" t="str">
        <f t="shared" si="0"/>
        <v>Shaun</v>
      </c>
      <c r="E13" t="str">
        <f t="shared" si="1"/>
        <v>Coulton</v>
      </c>
      <c r="F13" s="1">
        <f t="shared" si="2"/>
        <v>53</v>
      </c>
      <c r="G13" s="1" t="str">
        <f t="shared" si="3"/>
        <v>VM50</v>
      </c>
      <c r="H13" t="str">
        <f t="shared" si="4"/>
        <v>Ivanhoe Runners</v>
      </c>
      <c r="I13" t="str">
        <f t="shared" si="5"/>
        <v>M</v>
      </c>
    </row>
    <row r="14" spans="1:9" x14ac:dyDescent="0.25">
      <c r="A14">
        <v>13</v>
      </c>
      <c r="B14">
        <v>59</v>
      </c>
      <c r="C14" s="3">
        <v>64.31</v>
      </c>
      <c r="D14" t="str">
        <f t="shared" si="0"/>
        <v>Matt</v>
      </c>
      <c r="E14" t="str">
        <f t="shared" si="1"/>
        <v>Cartwright</v>
      </c>
      <c r="F14" s="1">
        <f t="shared" si="2"/>
        <v>43</v>
      </c>
      <c r="G14" s="1" t="str">
        <f t="shared" si="3"/>
        <v>VM40</v>
      </c>
      <c r="H14" t="str">
        <f t="shared" si="4"/>
        <v>Unattached</v>
      </c>
      <c r="I14" t="str">
        <f t="shared" si="5"/>
        <v>M</v>
      </c>
    </row>
    <row r="15" spans="1:9" x14ac:dyDescent="0.25">
      <c r="A15">
        <v>14</v>
      </c>
      <c r="B15">
        <v>260</v>
      </c>
      <c r="C15" s="3">
        <v>64.33</v>
      </c>
      <c r="D15" t="str">
        <f t="shared" si="0"/>
        <v>Andrew</v>
      </c>
      <c r="E15" t="str">
        <f t="shared" si="1"/>
        <v>Stanton</v>
      </c>
      <c r="F15" s="1">
        <f t="shared" si="2"/>
        <v>29</v>
      </c>
      <c r="G15" s="1" t="str">
        <f t="shared" si="3"/>
        <v>SM</v>
      </c>
      <c r="H15" t="str">
        <f t="shared" si="4"/>
        <v>Unattached</v>
      </c>
      <c r="I15" t="str">
        <f t="shared" si="5"/>
        <v>M</v>
      </c>
    </row>
    <row r="16" spans="1:9" x14ac:dyDescent="0.25">
      <c r="A16">
        <v>15</v>
      </c>
      <c r="B16">
        <v>120</v>
      </c>
      <c r="C16" s="3">
        <v>64.34</v>
      </c>
      <c r="D16" t="str">
        <f t="shared" si="0"/>
        <v>Howard</v>
      </c>
      <c r="E16" t="str">
        <f t="shared" si="1"/>
        <v>Bush</v>
      </c>
      <c r="F16" s="1">
        <f t="shared" si="2"/>
        <v>47</v>
      </c>
      <c r="G16" s="1" t="str">
        <f t="shared" si="3"/>
        <v>VM40</v>
      </c>
      <c r="H16" t="str">
        <f t="shared" si="4"/>
        <v>Tamworth AC</v>
      </c>
      <c r="I16" t="str">
        <f t="shared" si="5"/>
        <v>M</v>
      </c>
    </row>
    <row r="17" spans="1:9" x14ac:dyDescent="0.25">
      <c r="A17">
        <v>16</v>
      </c>
      <c r="B17">
        <v>148</v>
      </c>
      <c r="C17" s="3">
        <v>64.38</v>
      </c>
      <c r="D17" t="str">
        <f t="shared" si="0"/>
        <v>Paul</v>
      </c>
      <c r="E17" t="str">
        <f t="shared" si="1"/>
        <v>Waters</v>
      </c>
      <c r="F17" s="1">
        <f t="shared" si="2"/>
        <v>45</v>
      </c>
      <c r="G17" s="1" t="str">
        <f t="shared" si="3"/>
        <v>VM40</v>
      </c>
      <c r="H17" t="str">
        <f t="shared" si="4"/>
        <v>Hatton Darts</v>
      </c>
      <c r="I17" t="str">
        <f t="shared" si="5"/>
        <v>M</v>
      </c>
    </row>
    <row r="18" spans="1:9" x14ac:dyDescent="0.25">
      <c r="A18">
        <v>17</v>
      </c>
      <c r="B18">
        <v>283</v>
      </c>
      <c r="C18" s="3">
        <v>65.069999999999993</v>
      </c>
      <c r="D18" t="str">
        <f t="shared" si="0"/>
        <v>Kelvin</v>
      </c>
      <c r="E18" t="str">
        <f t="shared" si="1"/>
        <v>Banbury</v>
      </c>
      <c r="F18" s="1">
        <f t="shared" si="2"/>
        <v>42</v>
      </c>
      <c r="G18" s="1" t="str">
        <f t="shared" si="3"/>
        <v>VM40</v>
      </c>
      <c r="H18" t="str">
        <f t="shared" si="4"/>
        <v>Desford Striders</v>
      </c>
      <c r="I18" t="str">
        <f t="shared" si="5"/>
        <v>M</v>
      </c>
    </row>
    <row r="19" spans="1:9" x14ac:dyDescent="0.25">
      <c r="A19">
        <v>18</v>
      </c>
      <c r="B19">
        <v>206</v>
      </c>
      <c r="C19" s="3">
        <v>65.23</v>
      </c>
      <c r="D19" t="str">
        <f t="shared" si="0"/>
        <v>Andy</v>
      </c>
      <c r="E19" t="str">
        <f t="shared" si="1"/>
        <v>Hawtin</v>
      </c>
      <c r="F19" s="1">
        <f t="shared" si="2"/>
        <v>32</v>
      </c>
      <c r="G19" s="1" t="str">
        <f t="shared" si="3"/>
        <v>SM</v>
      </c>
      <c r="H19" t="str">
        <f t="shared" si="4"/>
        <v>S.D.R.R.</v>
      </c>
      <c r="I19" t="str">
        <f t="shared" si="5"/>
        <v>M</v>
      </c>
    </row>
    <row r="20" spans="1:9" x14ac:dyDescent="0.25">
      <c r="A20">
        <v>19</v>
      </c>
      <c r="B20">
        <v>178</v>
      </c>
      <c r="C20" s="3">
        <v>65.319999999999993</v>
      </c>
      <c r="D20" t="str">
        <f t="shared" si="0"/>
        <v>John</v>
      </c>
      <c r="E20" t="str">
        <f t="shared" si="1"/>
        <v>Morgan</v>
      </c>
      <c r="F20" s="1">
        <f t="shared" si="2"/>
        <v>38</v>
      </c>
      <c r="G20" s="1" t="str">
        <f t="shared" si="3"/>
        <v>SM</v>
      </c>
      <c r="H20" t="str">
        <f t="shared" si="4"/>
        <v>S.D.R.R.</v>
      </c>
      <c r="I20" t="str">
        <f t="shared" si="5"/>
        <v>M</v>
      </c>
    </row>
    <row r="21" spans="1:9" x14ac:dyDescent="0.25">
      <c r="A21">
        <v>20</v>
      </c>
      <c r="B21">
        <v>255</v>
      </c>
      <c r="C21" s="3">
        <v>65.39</v>
      </c>
      <c r="D21" t="str">
        <f t="shared" si="0"/>
        <v>Craig</v>
      </c>
      <c r="E21" t="str">
        <f t="shared" si="1"/>
        <v>Hinds</v>
      </c>
      <c r="F21" s="1">
        <f t="shared" si="2"/>
        <v>47</v>
      </c>
      <c r="G21" s="1" t="str">
        <f t="shared" si="3"/>
        <v>VM40</v>
      </c>
      <c r="H21" t="str">
        <f t="shared" si="4"/>
        <v>Ivanhoe Runners</v>
      </c>
      <c r="I21" t="str">
        <f t="shared" si="5"/>
        <v>M</v>
      </c>
    </row>
    <row r="22" spans="1:9" x14ac:dyDescent="0.25">
      <c r="A22">
        <v>21</v>
      </c>
      <c r="B22">
        <v>292</v>
      </c>
      <c r="C22" s="3">
        <v>65.430000000000007</v>
      </c>
      <c r="D22" t="str">
        <f t="shared" si="0"/>
        <v>Owen</v>
      </c>
      <c r="E22" t="str">
        <f t="shared" si="1"/>
        <v>Barron</v>
      </c>
      <c r="F22" s="1">
        <f t="shared" si="2"/>
        <v>55</v>
      </c>
      <c r="G22" s="1" t="str">
        <f t="shared" si="3"/>
        <v>VM50</v>
      </c>
      <c r="H22" t="str">
        <f t="shared" si="4"/>
        <v>Uttoxeter RR</v>
      </c>
      <c r="I22" t="str">
        <f t="shared" si="5"/>
        <v>M</v>
      </c>
    </row>
    <row r="23" spans="1:9" x14ac:dyDescent="0.25">
      <c r="A23">
        <v>22</v>
      </c>
      <c r="B23">
        <v>228</v>
      </c>
      <c r="C23" s="3">
        <v>65.569999999999993</v>
      </c>
      <c r="D23" t="str">
        <f t="shared" si="0"/>
        <v>Kevin</v>
      </c>
      <c r="E23" t="str">
        <f t="shared" si="1"/>
        <v>Spare</v>
      </c>
      <c r="F23" s="1">
        <f t="shared" si="2"/>
        <v>62</v>
      </c>
      <c r="G23" s="1" t="str">
        <f t="shared" si="3"/>
        <v>VM60</v>
      </c>
      <c r="H23" t="str">
        <f t="shared" si="4"/>
        <v>Hatton Darts</v>
      </c>
      <c r="I23" t="str">
        <f t="shared" si="5"/>
        <v>M</v>
      </c>
    </row>
    <row r="24" spans="1:9" x14ac:dyDescent="0.25">
      <c r="A24">
        <v>23</v>
      </c>
      <c r="B24">
        <v>215</v>
      </c>
      <c r="C24" s="3">
        <v>66.349999999999994</v>
      </c>
      <c r="D24" t="str">
        <f t="shared" si="0"/>
        <v>John</v>
      </c>
      <c r="E24" t="str">
        <f t="shared" si="1"/>
        <v>Finn</v>
      </c>
      <c r="F24" s="1">
        <f t="shared" si="2"/>
        <v>51</v>
      </c>
      <c r="G24" s="1" t="str">
        <f t="shared" si="3"/>
        <v>VM50</v>
      </c>
      <c r="H24" t="str">
        <f t="shared" si="4"/>
        <v>Hatton Darts</v>
      </c>
      <c r="I24" t="str">
        <f t="shared" si="5"/>
        <v>M</v>
      </c>
    </row>
    <row r="25" spans="1:9" x14ac:dyDescent="0.25">
      <c r="A25">
        <v>24</v>
      </c>
      <c r="B25">
        <v>83</v>
      </c>
      <c r="C25" s="3">
        <v>66.47</v>
      </c>
      <c r="D25" t="str">
        <f t="shared" si="0"/>
        <v>Dave</v>
      </c>
      <c r="E25" t="str">
        <f t="shared" si="1"/>
        <v>Williams</v>
      </c>
      <c r="F25" s="1">
        <f t="shared" si="2"/>
        <v>59</v>
      </c>
      <c r="G25" s="1" t="str">
        <f t="shared" si="3"/>
        <v>VM50</v>
      </c>
      <c r="H25" t="str">
        <f t="shared" si="4"/>
        <v>Tamworth AC</v>
      </c>
      <c r="I25" t="str">
        <f t="shared" si="5"/>
        <v>M</v>
      </c>
    </row>
    <row r="26" spans="1:9" x14ac:dyDescent="0.25">
      <c r="A26">
        <v>25</v>
      </c>
      <c r="B26">
        <v>85</v>
      </c>
      <c r="C26" s="3">
        <v>67.03</v>
      </c>
      <c r="D26" t="str">
        <f t="shared" si="0"/>
        <v xml:space="preserve">Matthew </v>
      </c>
      <c r="E26" t="str">
        <f t="shared" si="1"/>
        <v>Pleass</v>
      </c>
      <c r="F26" s="1">
        <f t="shared" si="2"/>
        <v>33</v>
      </c>
      <c r="G26" s="1" t="str">
        <f t="shared" si="3"/>
        <v>SM</v>
      </c>
      <c r="H26" t="str">
        <f t="shared" si="4"/>
        <v>Ivanhoe Runners</v>
      </c>
      <c r="I26" t="str">
        <f t="shared" si="5"/>
        <v>M</v>
      </c>
    </row>
    <row r="27" spans="1:9" x14ac:dyDescent="0.25">
      <c r="A27">
        <v>26</v>
      </c>
      <c r="B27">
        <v>130</v>
      </c>
      <c r="C27" s="3">
        <v>67.06</v>
      </c>
      <c r="D27" t="str">
        <f t="shared" si="0"/>
        <v>Veleska</v>
      </c>
      <c r="E27" t="str">
        <f t="shared" si="1"/>
        <v>Wills</v>
      </c>
      <c r="F27" s="1">
        <f t="shared" si="2"/>
        <v>22</v>
      </c>
      <c r="G27" s="1" t="str">
        <f t="shared" si="3"/>
        <v>SL</v>
      </c>
      <c r="H27" t="str">
        <f t="shared" si="4"/>
        <v>Derby AC</v>
      </c>
      <c r="I27" t="str">
        <f t="shared" si="5"/>
        <v>F</v>
      </c>
    </row>
    <row r="28" spans="1:9" x14ac:dyDescent="0.25">
      <c r="A28">
        <v>27</v>
      </c>
      <c r="B28">
        <v>1</v>
      </c>
      <c r="C28" s="3">
        <v>67.08</v>
      </c>
      <c r="D28" t="str">
        <f t="shared" si="0"/>
        <v>Brian</v>
      </c>
      <c r="E28" t="str">
        <f t="shared" si="1"/>
        <v>Thomas</v>
      </c>
      <c r="F28" s="1">
        <f t="shared" si="2"/>
        <v>47</v>
      </c>
      <c r="G28" s="1" t="str">
        <f t="shared" si="3"/>
        <v>VM40</v>
      </c>
      <c r="H28" t="str">
        <f t="shared" si="4"/>
        <v>Shelton Striders</v>
      </c>
      <c r="I28" t="str">
        <f t="shared" si="5"/>
        <v>M</v>
      </c>
    </row>
    <row r="29" spans="1:9" x14ac:dyDescent="0.25">
      <c r="A29">
        <v>28</v>
      </c>
      <c r="B29">
        <v>233</v>
      </c>
      <c r="C29" s="3">
        <v>67.16</v>
      </c>
      <c r="D29" t="str">
        <f t="shared" si="0"/>
        <v>Jamie</v>
      </c>
      <c r="E29" t="str">
        <f t="shared" si="1"/>
        <v>Fletcher</v>
      </c>
      <c r="F29" s="1">
        <f t="shared" si="2"/>
        <v>33</v>
      </c>
      <c r="G29" s="1" t="str">
        <f t="shared" si="3"/>
        <v>SM</v>
      </c>
      <c r="H29" t="str">
        <f t="shared" si="4"/>
        <v>Hatton Darts</v>
      </c>
      <c r="I29" t="str">
        <f t="shared" si="5"/>
        <v>M</v>
      </c>
    </row>
    <row r="30" spans="1:9" x14ac:dyDescent="0.25">
      <c r="A30">
        <v>29</v>
      </c>
      <c r="B30">
        <v>266</v>
      </c>
      <c r="C30" s="3">
        <v>67.290000000000006</v>
      </c>
      <c r="D30" t="str">
        <f t="shared" si="0"/>
        <v>Andrew</v>
      </c>
      <c r="E30" t="str">
        <f t="shared" si="1"/>
        <v>Windle</v>
      </c>
      <c r="F30" s="1">
        <f t="shared" si="2"/>
        <v>36</v>
      </c>
      <c r="G30" s="1" t="str">
        <f t="shared" si="3"/>
        <v>SM</v>
      </c>
      <c r="H30" t="str">
        <f t="shared" si="4"/>
        <v>S.D.R.R.</v>
      </c>
      <c r="I30" t="str">
        <f t="shared" si="5"/>
        <v>M</v>
      </c>
    </row>
    <row r="31" spans="1:9" x14ac:dyDescent="0.25">
      <c r="A31">
        <v>30</v>
      </c>
      <c r="B31">
        <v>286</v>
      </c>
      <c r="C31" s="3">
        <v>67.42</v>
      </c>
      <c r="D31" t="str">
        <f t="shared" si="0"/>
        <v xml:space="preserve">Edward </v>
      </c>
      <c r="E31" t="str">
        <f t="shared" si="1"/>
        <v>Kolb</v>
      </c>
      <c r="F31" s="1">
        <f t="shared" si="2"/>
        <v>28</v>
      </c>
      <c r="G31" s="1" t="str">
        <f t="shared" si="3"/>
        <v>SM</v>
      </c>
      <c r="H31" t="str">
        <f t="shared" si="4"/>
        <v>Redhill RR</v>
      </c>
      <c r="I31" t="str">
        <f t="shared" si="5"/>
        <v>M</v>
      </c>
    </row>
    <row r="32" spans="1:9" x14ac:dyDescent="0.25">
      <c r="A32">
        <v>31</v>
      </c>
      <c r="B32">
        <v>176</v>
      </c>
      <c r="C32" s="3">
        <v>67.55</v>
      </c>
      <c r="D32" t="str">
        <f t="shared" si="0"/>
        <v>Wayne</v>
      </c>
      <c r="E32" t="str">
        <f t="shared" si="1"/>
        <v>Lowe</v>
      </c>
      <c r="F32" s="1">
        <f t="shared" si="2"/>
        <v>42</v>
      </c>
      <c r="G32" s="1" t="str">
        <f t="shared" si="3"/>
        <v>VM40</v>
      </c>
      <c r="H32" t="str">
        <f t="shared" si="4"/>
        <v>Sutton in Ashfield RR</v>
      </c>
      <c r="I32" t="str">
        <f t="shared" si="5"/>
        <v>M</v>
      </c>
    </row>
    <row r="33" spans="1:9" x14ac:dyDescent="0.25">
      <c r="A33">
        <v>32</v>
      </c>
      <c r="B33">
        <v>230</v>
      </c>
      <c r="C33" s="3">
        <v>68.180000000000007</v>
      </c>
      <c r="D33" t="str">
        <f t="shared" si="0"/>
        <v>Richard</v>
      </c>
      <c r="E33" t="str">
        <f t="shared" si="1"/>
        <v>Miller</v>
      </c>
      <c r="F33" s="1">
        <f t="shared" si="2"/>
        <v>52</v>
      </c>
      <c r="G33" s="1" t="str">
        <f t="shared" si="3"/>
        <v>VM50</v>
      </c>
      <c r="H33" t="str">
        <f t="shared" si="4"/>
        <v>S.D.R.R.</v>
      </c>
      <c r="I33" t="str">
        <f t="shared" si="5"/>
        <v>M</v>
      </c>
    </row>
    <row r="34" spans="1:9" x14ac:dyDescent="0.25">
      <c r="A34">
        <v>33</v>
      </c>
      <c r="B34">
        <v>270</v>
      </c>
      <c r="C34" s="3">
        <v>68.39</v>
      </c>
      <c r="D34" t="str">
        <f t="shared" si="0"/>
        <v>Tom</v>
      </c>
      <c r="E34" t="str">
        <f t="shared" si="1"/>
        <v>Bradley</v>
      </c>
      <c r="F34" s="1">
        <f t="shared" si="2"/>
        <v>24</v>
      </c>
      <c r="G34" s="1" t="str">
        <f t="shared" si="3"/>
        <v>SM</v>
      </c>
      <c r="H34" t="str">
        <f t="shared" si="4"/>
        <v>Hatton Darts</v>
      </c>
      <c r="I34" t="str">
        <f t="shared" si="5"/>
        <v>M</v>
      </c>
    </row>
    <row r="35" spans="1:9" x14ac:dyDescent="0.25">
      <c r="A35">
        <v>34</v>
      </c>
      <c r="B35">
        <v>293</v>
      </c>
      <c r="C35" s="3">
        <v>68.459999999999994</v>
      </c>
      <c r="D35" t="str">
        <f t="shared" si="0"/>
        <v>Martin</v>
      </c>
      <c r="E35" t="str">
        <f t="shared" si="1"/>
        <v>Hollamby</v>
      </c>
      <c r="F35" s="1">
        <f t="shared" si="2"/>
        <v>34</v>
      </c>
      <c r="G35" s="1" t="str">
        <f t="shared" si="3"/>
        <v>SM</v>
      </c>
      <c r="H35" t="str">
        <f t="shared" si="4"/>
        <v>Peel Road Runners</v>
      </c>
      <c r="I35" t="str">
        <f t="shared" si="5"/>
        <v>M</v>
      </c>
    </row>
    <row r="36" spans="1:9" x14ac:dyDescent="0.25">
      <c r="A36">
        <v>35</v>
      </c>
      <c r="B36">
        <v>244</v>
      </c>
      <c r="C36" s="3">
        <v>68.510000000000005</v>
      </c>
      <c r="D36" t="str">
        <f t="shared" si="0"/>
        <v>Mark</v>
      </c>
      <c r="E36" t="str">
        <f t="shared" si="1"/>
        <v>Slade</v>
      </c>
      <c r="F36" s="1">
        <f t="shared" si="2"/>
        <v>38</v>
      </c>
      <c r="G36" s="1" t="str">
        <f t="shared" si="3"/>
        <v>SM</v>
      </c>
      <c r="H36" t="str">
        <f t="shared" si="4"/>
        <v>Hatton Darts</v>
      </c>
      <c r="I36" t="str">
        <f t="shared" si="5"/>
        <v>M</v>
      </c>
    </row>
    <row r="37" spans="1:9" x14ac:dyDescent="0.25">
      <c r="A37">
        <v>36</v>
      </c>
      <c r="B37">
        <v>222</v>
      </c>
      <c r="C37" s="3">
        <v>68.55</v>
      </c>
      <c r="D37" t="str">
        <f t="shared" si="0"/>
        <v>Carl</v>
      </c>
      <c r="E37" t="str">
        <f t="shared" si="1"/>
        <v>Astley</v>
      </c>
      <c r="F37" s="1">
        <f t="shared" si="2"/>
        <v>49</v>
      </c>
      <c r="G37" s="1" t="str">
        <f t="shared" si="3"/>
        <v>VM40</v>
      </c>
      <c r="H37" t="str">
        <f t="shared" si="4"/>
        <v>Cheadle RC</v>
      </c>
      <c r="I37" t="str">
        <f t="shared" si="5"/>
        <v>M</v>
      </c>
    </row>
    <row r="38" spans="1:9" x14ac:dyDescent="0.25">
      <c r="A38">
        <v>37</v>
      </c>
      <c r="B38">
        <v>219</v>
      </c>
      <c r="C38" s="3">
        <v>69</v>
      </c>
      <c r="D38" t="str">
        <f t="shared" si="0"/>
        <v>Javier</v>
      </c>
      <c r="E38" t="str">
        <f t="shared" si="1"/>
        <v>Cabrero</v>
      </c>
      <c r="F38" s="1">
        <f t="shared" si="2"/>
        <v>27</v>
      </c>
      <c r="G38" s="1" t="str">
        <f t="shared" si="3"/>
        <v>SM</v>
      </c>
      <c r="H38" t="str">
        <f t="shared" si="4"/>
        <v>Holme Pierrepoint</v>
      </c>
      <c r="I38" t="str">
        <f t="shared" si="5"/>
        <v>M</v>
      </c>
    </row>
    <row r="39" spans="1:9" x14ac:dyDescent="0.25">
      <c r="A39">
        <v>38</v>
      </c>
      <c r="B39">
        <v>91</v>
      </c>
      <c r="C39" s="3">
        <v>69.11</v>
      </c>
      <c r="D39" t="str">
        <f t="shared" si="0"/>
        <v>David</v>
      </c>
      <c r="E39" t="str">
        <f t="shared" si="1"/>
        <v>Turner</v>
      </c>
      <c r="F39" s="1">
        <f t="shared" si="2"/>
        <v>53</v>
      </c>
      <c r="G39" s="1" t="str">
        <f t="shared" si="3"/>
        <v>VM50</v>
      </c>
      <c r="H39" t="str">
        <f t="shared" si="4"/>
        <v>Unattached</v>
      </c>
      <c r="I39" t="str">
        <f t="shared" si="5"/>
        <v>M</v>
      </c>
    </row>
    <row r="40" spans="1:9" x14ac:dyDescent="0.25">
      <c r="A40">
        <v>39</v>
      </c>
      <c r="B40">
        <v>290</v>
      </c>
      <c r="C40" s="3">
        <v>69.3</v>
      </c>
      <c r="D40" t="str">
        <f t="shared" si="0"/>
        <v>Stephen</v>
      </c>
      <c r="E40" t="str">
        <f t="shared" si="1"/>
        <v>Deegan</v>
      </c>
      <c r="F40" s="1">
        <f t="shared" si="2"/>
        <v>51</v>
      </c>
      <c r="G40" s="1" t="str">
        <f t="shared" si="3"/>
        <v>VM50</v>
      </c>
      <c r="H40" t="str">
        <f t="shared" si="4"/>
        <v>Tamworth AC</v>
      </c>
      <c r="I40" t="str">
        <f t="shared" si="5"/>
        <v>M</v>
      </c>
    </row>
    <row r="41" spans="1:9" x14ac:dyDescent="0.25">
      <c r="A41">
        <v>40</v>
      </c>
      <c r="B41">
        <v>72</v>
      </c>
      <c r="C41" s="3">
        <v>69.33</v>
      </c>
      <c r="D41" t="str">
        <f t="shared" si="0"/>
        <v>Ross</v>
      </c>
      <c r="E41" t="str">
        <f t="shared" si="1"/>
        <v>Clarke</v>
      </c>
      <c r="F41" s="1">
        <f t="shared" si="2"/>
        <v>27</v>
      </c>
      <c r="G41" s="1" t="str">
        <f t="shared" si="3"/>
        <v>SM</v>
      </c>
      <c r="H41" t="str">
        <f t="shared" si="4"/>
        <v>S.D.R.R.</v>
      </c>
      <c r="I41" t="str">
        <f t="shared" si="5"/>
        <v>M</v>
      </c>
    </row>
    <row r="42" spans="1:9" x14ac:dyDescent="0.25">
      <c r="A42">
        <v>41</v>
      </c>
      <c r="B42">
        <v>231</v>
      </c>
      <c r="C42" s="3">
        <v>69.47</v>
      </c>
      <c r="D42" t="str">
        <f t="shared" si="0"/>
        <v>Stansilaw</v>
      </c>
      <c r="E42" t="str">
        <f t="shared" si="1"/>
        <v>Knopik</v>
      </c>
      <c r="F42" s="1">
        <f t="shared" si="2"/>
        <v>55</v>
      </c>
      <c r="G42" s="1" t="str">
        <f t="shared" si="3"/>
        <v>VM50</v>
      </c>
      <c r="H42" t="str">
        <f t="shared" si="4"/>
        <v>Hatton Darts</v>
      </c>
      <c r="I42" t="str">
        <f t="shared" si="5"/>
        <v>M</v>
      </c>
    </row>
    <row r="43" spans="1:9" x14ac:dyDescent="0.25">
      <c r="A43">
        <v>42</v>
      </c>
      <c r="B43">
        <v>129</v>
      </c>
      <c r="C43" s="3">
        <v>69.52</v>
      </c>
      <c r="D43" t="str">
        <f t="shared" si="0"/>
        <v>Matt</v>
      </c>
      <c r="E43" t="str">
        <f t="shared" si="1"/>
        <v>Brocklehurst</v>
      </c>
      <c r="F43" s="1">
        <f t="shared" si="2"/>
        <v>46</v>
      </c>
      <c r="G43" s="1" t="str">
        <f t="shared" si="3"/>
        <v>VM40</v>
      </c>
      <c r="H43" t="str">
        <f t="shared" si="4"/>
        <v>Ivanhoe Runners</v>
      </c>
      <c r="I43" t="str">
        <f t="shared" si="5"/>
        <v>M</v>
      </c>
    </row>
    <row r="44" spans="1:9" x14ac:dyDescent="0.25">
      <c r="A44">
        <v>43</v>
      </c>
      <c r="B44">
        <v>92</v>
      </c>
      <c r="C44" s="3">
        <v>69.55</v>
      </c>
      <c r="D44" t="str">
        <f t="shared" si="0"/>
        <v>Chrissie</v>
      </c>
      <c r="E44" t="str">
        <f t="shared" si="1"/>
        <v>Dover</v>
      </c>
      <c r="F44" s="1">
        <f t="shared" si="2"/>
        <v>39</v>
      </c>
      <c r="G44" s="1" t="str">
        <f t="shared" si="3"/>
        <v>VL35</v>
      </c>
      <c r="H44" t="str">
        <f t="shared" si="4"/>
        <v>Derby AC</v>
      </c>
      <c r="I44" t="str">
        <f t="shared" si="5"/>
        <v>F</v>
      </c>
    </row>
    <row r="45" spans="1:9" x14ac:dyDescent="0.25">
      <c r="A45">
        <v>44</v>
      </c>
      <c r="B45">
        <v>9</v>
      </c>
      <c r="C45" s="3">
        <v>70.2</v>
      </c>
      <c r="D45" t="str">
        <f t="shared" si="0"/>
        <v>Jenny</v>
      </c>
      <c r="E45" t="str">
        <f t="shared" si="1"/>
        <v>Laing</v>
      </c>
      <c r="F45" s="1">
        <f t="shared" si="2"/>
        <v>31</v>
      </c>
      <c r="G45" s="1" t="str">
        <f t="shared" si="3"/>
        <v>SL</v>
      </c>
      <c r="H45" t="str">
        <f t="shared" si="4"/>
        <v>S.D.R.R.</v>
      </c>
      <c r="I45" t="str">
        <f t="shared" si="5"/>
        <v>F</v>
      </c>
    </row>
    <row r="46" spans="1:9" x14ac:dyDescent="0.25">
      <c r="A46">
        <v>45</v>
      </c>
      <c r="B46">
        <v>123</v>
      </c>
      <c r="C46" s="3">
        <v>70.22</v>
      </c>
      <c r="D46" t="str">
        <f t="shared" si="0"/>
        <v>Alistair</v>
      </c>
      <c r="E46" t="str">
        <f t="shared" si="1"/>
        <v>Burgwin</v>
      </c>
      <c r="F46" s="1">
        <f t="shared" si="2"/>
        <v>28</v>
      </c>
      <c r="G46" s="1" t="str">
        <f t="shared" si="3"/>
        <v>SM</v>
      </c>
      <c r="H46" t="str">
        <f t="shared" si="4"/>
        <v>Ivanhoe Runners</v>
      </c>
      <c r="I46" t="str">
        <f t="shared" si="5"/>
        <v>M</v>
      </c>
    </row>
    <row r="47" spans="1:9" x14ac:dyDescent="0.25">
      <c r="A47">
        <v>46</v>
      </c>
      <c r="B47">
        <v>214</v>
      </c>
      <c r="C47" s="3">
        <v>70.33</v>
      </c>
      <c r="D47" t="str">
        <f t="shared" si="0"/>
        <v>Stephen</v>
      </c>
      <c r="E47" t="str">
        <f t="shared" si="1"/>
        <v>Clews</v>
      </c>
      <c r="F47" s="1">
        <f t="shared" si="2"/>
        <v>61</v>
      </c>
      <c r="G47" s="1" t="str">
        <f t="shared" si="3"/>
        <v>VM60</v>
      </c>
      <c r="H47" t="str">
        <f t="shared" si="4"/>
        <v>Hatton Darts</v>
      </c>
      <c r="I47" t="str">
        <f t="shared" si="5"/>
        <v>M</v>
      </c>
    </row>
    <row r="48" spans="1:9" x14ac:dyDescent="0.25">
      <c r="A48">
        <v>47</v>
      </c>
      <c r="B48">
        <v>179</v>
      </c>
      <c r="C48" s="3">
        <v>70.52</v>
      </c>
      <c r="D48" t="str">
        <f t="shared" si="0"/>
        <v>Adrian</v>
      </c>
      <c r="E48" t="str">
        <f t="shared" si="1"/>
        <v>Leigh</v>
      </c>
      <c r="F48" s="1">
        <f t="shared" si="2"/>
        <v>46</v>
      </c>
      <c r="G48" s="1" t="str">
        <f t="shared" si="3"/>
        <v>VM40</v>
      </c>
      <c r="H48" t="str">
        <f t="shared" si="4"/>
        <v>Hatton Darts</v>
      </c>
      <c r="I48" t="str">
        <f t="shared" si="5"/>
        <v>M</v>
      </c>
    </row>
    <row r="49" spans="1:9" x14ac:dyDescent="0.25">
      <c r="A49">
        <v>48</v>
      </c>
      <c r="B49">
        <v>97</v>
      </c>
      <c r="C49" s="3">
        <v>70.59</v>
      </c>
      <c r="D49" t="str">
        <f t="shared" si="0"/>
        <v>Alan</v>
      </c>
      <c r="E49" t="str">
        <f t="shared" si="1"/>
        <v>McDougall</v>
      </c>
      <c r="F49" s="1">
        <f t="shared" si="2"/>
        <v>46</v>
      </c>
      <c r="G49" s="1" t="str">
        <f t="shared" si="3"/>
        <v>VM40</v>
      </c>
      <c r="H49" t="str">
        <f t="shared" si="4"/>
        <v>Massey Ferguson RC</v>
      </c>
      <c r="I49" t="str">
        <f t="shared" si="5"/>
        <v>M</v>
      </c>
    </row>
    <row r="50" spans="1:9" x14ac:dyDescent="0.25">
      <c r="A50">
        <v>49</v>
      </c>
      <c r="B50">
        <v>287</v>
      </c>
      <c r="C50" s="3">
        <v>71.08</v>
      </c>
      <c r="D50" t="str">
        <f t="shared" si="0"/>
        <v>Samuel</v>
      </c>
      <c r="E50" t="str">
        <f t="shared" si="1"/>
        <v>Bassett</v>
      </c>
      <c r="F50" s="1">
        <f t="shared" si="2"/>
        <v>24</v>
      </c>
      <c r="G50" s="1" t="str">
        <f t="shared" si="3"/>
        <v>SM</v>
      </c>
      <c r="H50" t="str">
        <f t="shared" si="4"/>
        <v>Unattached</v>
      </c>
      <c r="I50" t="str">
        <f t="shared" si="5"/>
        <v>M</v>
      </c>
    </row>
    <row r="51" spans="1:9" x14ac:dyDescent="0.25">
      <c r="A51">
        <v>50</v>
      </c>
      <c r="B51">
        <v>35</v>
      </c>
      <c r="C51" s="3">
        <v>71.19</v>
      </c>
      <c r="D51" t="str">
        <f t="shared" si="0"/>
        <v>Richard</v>
      </c>
      <c r="E51" t="str">
        <f t="shared" si="1"/>
        <v>Nash</v>
      </c>
      <c r="F51" s="1">
        <f t="shared" si="2"/>
        <v>45</v>
      </c>
      <c r="G51" s="1" t="str">
        <f t="shared" si="3"/>
        <v>VM40</v>
      </c>
      <c r="H51" t="str">
        <f t="shared" si="4"/>
        <v>Hatton Darts</v>
      </c>
      <c r="I51" t="str">
        <f t="shared" si="5"/>
        <v>M</v>
      </c>
    </row>
    <row r="52" spans="1:9" x14ac:dyDescent="0.25">
      <c r="A52">
        <v>51</v>
      </c>
      <c r="B52">
        <v>240</v>
      </c>
      <c r="C52" s="3">
        <v>71.23</v>
      </c>
      <c r="D52" t="str">
        <f t="shared" si="0"/>
        <v>Philip</v>
      </c>
      <c r="E52" t="str">
        <f t="shared" si="1"/>
        <v>Piper</v>
      </c>
      <c r="F52" s="1">
        <f t="shared" si="2"/>
        <v>63</v>
      </c>
      <c r="G52" s="1" t="str">
        <f t="shared" si="3"/>
        <v>VM60</v>
      </c>
      <c r="H52" t="s">
        <v>7</v>
      </c>
      <c r="I52" t="str">
        <f t="shared" si="5"/>
        <v>M</v>
      </c>
    </row>
    <row r="53" spans="1:9" x14ac:dyDescent="0.25">
      <c r="A53">
        <v>52</v>
      </c>
      <c r="B53">
        <v>223</v>
      </c>
      <c r="C53" s="3">
        <v>71.430000000000007</v>
      </c>
      <c r="D53" t="str">
        <f t="shared" si="0"/>
        <v>Rebecca</v>
      </c>
      <c r="E53" t="str">
        <f t="shared" si="1"/>
        <v>Harrison</v>
      </c>
      <c r="F53" s="1">
        <f t="shared" si="2"/>
        <v>39</v>
      </c>
      <c r="G53" s="1" t="str">
        <f t="shared" si="3"/>
        <v>VL35</v>
      </c>
      <c r="H53" t="str">
        <f t="shared" si="4"/>
        <v>Cheadle RC</v>
      </c>
      <c r="I53" t="str">
        <f t="shared" si="5"/>
        <v>F</v>
      </c>
    </row>
    <row r="54" spans="1:9" x14ac:dyDescent="0.25">
      <c r="A54">
        <v>53</v>
      </c>
      <c r="B54">
        <v>104</v>
      </c>
      <c r="C54" s="3">
        <v>71.55</v>
      </c>
      <c r="D54" t="str">
        <f t="shared" si="0"/>
        <v>Matthew</v>
      </c>
      <c r="E54" t="str">
        <f t="shared" si="1"/>
        <v>Hooton</v>
      </c>
      <c r="F54" s="1">
        <f t="shared" si="2"/>
        <v>34</v>
      </c>
      <c r="G54" s="1" t="str">
        <f t="shared" si="3"/>
        <v>SM</v>
      </c>
      <c r="H54" t="str">
        <f>IF($B54&gt;0,VLOOKUP($B54,Details,8,FALSE),"")</f>
        <v>Long Eaton RC</v>
      </c>
      <c r="I54" t="str">
        <f t="shared" si="5"/>
        <v>M</v>
      </c>
    </row>
    <row r="55" spans="1:9" x14ac:dyDescent="0.25">
      <c r="A55">
        <v>54</v>
      </c>
      <c r="B55">
        <v>184</v>
      </c>
      <c r="C55" s="3">
        <v>72.010000000000005</v>
      </c>
      <c r="D55" t="str">
        <f t="shared" si="0"/>
        <v>Andrew</v>
      </c>
      <c r="E55" t="str">
        <f t="shared" si="1"/>
        <v>Orme</v>
      </c>
      <c r="F55" s="1">
        <f t="shared" si="2"/>
        <v>50</v>
      </c>
      <c r="G55" s="1" t="str">
        <f t="shared" si="3"/>
        <v>VM50</v>
      </c>
      <c r="H55" t="str">
        <f t="shared" si="4"/>
        <v>S.D.R.R.</v>
      </c>
      <c r="I55" t="str">
        <f t="shared" si="5"/>
        <v>M</v>
      </c>
    </row>
    <row r="56" spans="1:9" x14ac:dyDescent="0.25">
      <c r="A56">
        <v>55</v>
      </c>
      <c r="B56">
        <v>226</v>
      </c>
      <c r="C56" s="3">
        <v>72.27</v>
      </c>
      <c r="D56" t="str">
        <f t="shared" si="0"/>
        <v>Laurence</v>
      </c>
      <c r="E56" t="str">
        <f t="shared" si="1"/>
        <v>Heathcock</v>
      </c>
      <c r="F56" s="1">
        <f t="shared" si="2"/>
        <v>47</v>
      </c>
      <c r="G56" s="1" t="str">
        <f t="shared" si="3"/>
        <v>VM40</v>
      </c>
      <c r="H56" t="str">
        <f t="shared" si="4"/>
        <v>Tipton Harriers</v>
      </c>
      <c r="I56" t="str">
        <f t="shared" si="5"/>
        <v>M</v>
      </c>
    </row>
    <row r="57" spans="1:9" x14ac:dyDescent="0.25">
      <c r="A57">
        <v>56</v>
      </c>
      <c r="B57">
        <v>263</v>
      </c>
      <c r="C57" s="3">
        <v>72.3</v>
      </c>
      <c r="D57" t="str">
        <f t="shared" si="0"/>
        <v>Mark</v>
      </c>
      <c r="E57" t="str">
        <f t="shared" si="1"/>
        <v>Ison</v>
      </c>
      <c r="F57" s="1">
        <f t="shared" si="2"/>
        <v>43</v>
      </c>
      <c r="G57" s="1" t="str">
        <f t="shared" si="3"/>
        <v>VM40</v>
      </c>
      <c r="H57" t="str">
        <f t="shared" si="4"/>
        <v>Team Derby Runner</v>
      </c>
      <c r="I57" t="str">
        <f t="shared" si="5"/>
        <v>M</v>
      </c>
    </row>
    <row r="58" spans="1:9" x14ac:dyDescent="0.25">
      <c r="A58">
        <v>57</v>
      </c>
      <c r="B58">
        <v>296</v>
      </c>
      <c r="C58" s="3">
        <v>72.349999999999994</v>
      </c>
      <c r="D58" t="str">
        <f t="shared" si="0"/>
        <v>James</v>
      </c>
      <c r="E58" t="str">
        <f t="shared" si="1"/>
        <v>Cox</v>
      </c>
      <c r="F58" s="1">
        <f t="shared" si="2"/>
        <v>38</v>
      </c>
      <c r="G58" s="1" t="str">
        <f t="shared" si="3"/>
        <v>SM</v>
      </c>
      <c r="H58" t="str">
        <f t="shared" si="4"/>
        <v>Ivanhoe Runners</v>
      </c>
      <c r="I58" t="str">
        <f t="shared" si="5"/>
        <v>M</v>
      </c>
    </row>
    <row r="59" spans="1:9" x14ac:dyDescent="0.25">
      <c r="A59">
        <v>58</v>
      </c>
      <c r="B59">
        <v>40</v>
      </c>
      <c r="C59" s="3">
        <v>72.489999999999995</v>
      </c>
      <c r="D59" t="str">
        <f t="shared" si="0"/>
        <v>Romain</v>
      </c>
      <c r="E59" t="str">
        <f t="shared" si="1"/>
        <v>Chambard</v>
      </c>
      <c r="F59" s="1">
        <f t="shared" si="2"/>
        <v>39</v>
      </c>
      <c r="G59" s="1" t="str">
        <f t="shared" si="3"/>
        <v>SM</v>
      </c>
      <c r="H59" t="str">
        <f t="shared" si="4"/>
        <v>S.D.R.R.</v>
      </c>
      <c r="I59" t="str">
        <f t="shared" si="5"/>
        <v>M</v>
      </c>
    </row>
    <row r="60" spans="1:9" x14ac:dyDescent="0.25">
      <c r="A60">
        <v>59</v>
      </c>
      <c r="B60">
        <v>221</v>
      </c>
      <c r="C60" s="3">
        <v>72.53</v>
      </c>
      <c r="D60" t="str">
        <f t="shared" si="0"/>
        <v>Gavin</v>
      </c>
      <c r="E60" t="str">
        <f t="shared" si="1"/>
        <v>Horton</v>
      </c>
      <c r="F60" s="1">
        <f t="shared" si="2"/>
        <v>39</v>
      </c>
      <c r="G60" s="1" t="str">
        <f t="shared" si="3"/>
        <v>SM</v>
      </c>
      <c r="H60" t="str">
        <f t="shared" si="4"/>
        <v>S.D.R.R.</v>
      </c>
      <c r="I60" t="str">
        <f t="shared" si="5"/>
        <v>M</v>
      </c>
    </row>
    <row r="61" spans="1:9" x14ac:dyDescent="0.25">
      <c r="A61">
        <v>60</v>
      </c>
      <c r="B61">
        <v>135</v>
      </c>
      <c r="C61" s="3">
        <v>72.55</v>
      </c>
      <c r="D61" t="str">
        <f t="shared" si="0"/>
        <v>Claire</v>
      </c>
      <c r="E61" t="str">
        <f t="shared" si="1"/>
        <v>Smith</v>
      </c>
      <c r="F61" s="1">
        <f t="shared" si="2"/>
        <v>40</v>
      </c>
      <c r="G61" s="1" t="str">
        <f t="shared" si="3"/>
        <v>VL35</v>
      </c>
      <c r="H61" t="str">
        <f t="shared" si="4"/>
        <v>Unattached</v>
      </c>
      <c r="I61" t="str">
        <f t="shared" si="5"/>
        <v>F</v>
      </c>
    </row>
    <row r="62" spans="1:9" x14ac:dyDescent="0.25">
      <c r="A62">
        <v>61</v>
      </c>
      <c r="B62">
        <v>106</v>
      </c>
      <c r="C62" s="3">
        <v>73.05</v>
      </c>
      <c r="D62" t="str">
        <f t="shared" si="0"/>
        <v>Anthony</v>
      </c>
      <c r="E62" t="str">
        <f t="shared" si="1"/>
        <v>Foreman</v>
      </c>
      <c r="F62" s="1">
        <f t="shared" si="2"/>
        <v>56</v>
      </c>
      <c r="G62" s="1" t="str">
        <f t="shared" si="3"/>
        <v>VM50</v>
      </c>
      <c r="H62" t="str">
        <f t="shared" si="4"/>
        <v>Sutton in Ahsfield</v>
      </c>
      <c r="I62" t="str">
        <f t="shared" si="5"/>
        <v>M</v>
      </c>
    </row>
    <row r="63" spans="1:9" x14ac:dyDescent="0.25">
      <c r="A63">
        <v>62</v>
      </c>
      <c r="B63">
        <v>216</v>
      </c>
      <c r="C63" s="3">
        <v>73.2</v>
      </c>
      <c r="D63" t="str">
        <f t="shared" si="0"/>
        <v>Steven</v>
      </c>
      <c r="E63" t="str">
        <f t="shared" si="1"/>
        <v>Green</v>
      </c>
      <c r="F63" s="1">
        <f t="shared" si="2"/>
        <v>32</v>
      </c>
      <c r="G63" s="1" t="str">
        <f t="shared" si="3"/>
        <v>SM</v>
      </c>
      <c r="H63" t="str">
        <f t="shared" si="4"/>
        <v>Unattached</v>
      </c>
      <c r="I63" t="str">
        <f t="shared" si="5"/>
        <v>M</v>
      </c>
    </row>
    <row r="64" spans="1:9" x14ac:dyDescent="0.25">
      <c r="A64">
        <v>63</v>
      </c>
      <c r="B64">
        <v>280</v>
      </c>
      <c r="C64" s="3">
        <v>73.290000000000006</v>
      </c>
      <c r="D64" t="str">
        <f t="shared" si="0"/>
        <v>Emma</v>
      </c>
      <c r="E64" t="str">
        <f t="shared" si="1"/>
        <v>Pick</v>
      </c>
      <c r="F64" s="1">
        <f t="shared" si="2"/>
        <v>21</v>
      </c>
      <c r="G64" s="1" t="str">
        <f t="shared" si="3"/>
        <v>SL</v>
      </c>
      <c r="H64" t="str">
        <f t="shared" si="4"/>
        <v>Peel Road Runners</v>
      </c>
      <c r="I64" t="str">
        <f t="shared" si="5"/>
        <v>F</v>
      </c>
    </row>
    <row r="65" spans="1:9" x14ac:dyDescent="0.25">
      <c r="A65">
        <v>64</v>
      </c>
      <c r="B65">
        <v>25</v>
      </c>
      <c r="C65" s="3">
        <v>73.319999999999993</v>
      </c>
      <c r="D65" t="str">
        <f t="shared" si="0"/>
        <v>Andrew</v>
      </c>
      <c r="E65" t="str">
        <f t="shared" si="1"/>
        <v>Stanley</v>
      </c>
      <c r="F65" s="1">
        <f t="shared" si="2"/>
        <v>38</v>
      </c>
      <c r="G65" s="1" t="str">
        <f t="shared" si="3"/>
        <v>SM</v>
      </c>
      <c r="H65" t="str">
        <f t="shared" si="4"/>
        <v>Ivanhoe Runners</v>
      </c>
      <c r="I65" t="str">
        <f t="shared" si="5"/>
        <v>M</v>
      </c>
    </row>
    <row r="66" spans="1:9" x14ac:dyDescent="0.25">
      <c r="A66">
        <v>65</v>
      </c>
      <c r="B66">
        <v>121</v>
      </c>
      <c r="C66" s="3">
        <v>73.38</v>
      </c>
      <c r="D66" t="str">
        <f t="shared" ref="D66:D129" si="6">IF($B66&gt;0,VLOOKUP($B66,Details,2,FALSE),"")</f>
        <v>Mark</v>
      </c>
      <c r="E66" t="str">
        <f t="shared" ref="E66:E129" si="7">IF($B66&gt;0,VLOOKUP($B66,Details,3,FALSE),"")</f>
        <v>Bradford</v>
      </c>
      <c r="F66" s="1">
        <f t="shared" ref="F66:F129" si="8">IF($B66&gt;0,VLOOKUP($B66,Details,6,FALSE),"")</f>
        <v>52</v>
      </c>
      <c r="G66" s="1" t="str">
        <f t="shared" ref="G66:G129" si="9">IF($B66&gt;0,VLOOKUP($B66,Details,7,FALSE),"")</f>
        <v>VM50</v>
      </c>
      <c r="H66" t="str">
        <f t="shared" ref="H66:H129" si="10">IF($B66&gt;0,VLOOKUP($B66,Details,8,FALSE),"")</f>
        <v>Ivanhoe Runners</v>
      </c>
      <c r="I66" t="str">
        <f t="shared" ref="I66:I129" si="11">IF($B66&gt;0,VLOOKUP($B66,Details,4,FALSE),"")</f>
        <v>M</v>
      </c>
    </row>
    <row r="67" spans="1:9" x14ac:dyDescent="0.25">
      <c r="A67">
        <v>66</v>
      </c>
      <c r="B67">
        <v>225</v>
      </c>
      <c r="C67" s="3">
        <v>73.59</v>
      </c>
      <c r="D67" t="str">
        <f t="shared" si="6"/>
        <v>Mike</v>
      </c>
      <c r="E67" t="str">
        <f t="shared" si="7"/>
        <v>Shelton</v>
      </c>
      <c r="F67" s="1">
        <f t="shared" si="8"/>
        <v>40</v>
      </c>
      <c r="G67" s="1" t="str">
        <f t="shared" si="9"/>
        <v>VM40</v>
      </c>
      <c r="H67" t="str">
        <f t="shared" si="10"/>
        <v>Peel Road Runners</v>
      </c>
      <c r="I67" t="str">
        <f t="shared" si="11"/>
        <v>M</v>
      </c>
    </row>
    <row r="68" spans="1:9" x14ac:dyDescent="0.25">
      <c r="A68">
        <v>67</v>
      </c>
      <c r="B68">
        <v>168</v>
      </c>
      <c r="C68" s="3">
        <v>74.09</v>
      </c>
      <c r="D68" t="str">
        <f t="shared" si="6"/>
        <v>Peter</v>
      </c>
      <c r="E68" t="str">
        <f t="shared" si="7"/>
        <v>Barzetovic</v>
      </c>
      <c r="F68" s="1">
        <f t="shared" si="8"/>
        <v>56</v>
      </c>
      <c r="G68" s="1" t="str">
        <f t="shared" si="9"/>
        <v>VM50</v>
      </c>
      <c r="H68" t="str">
        <f t="shared" si="10"/>
        <v>Nuneaton Harriers</v>
      </c>
      <c r="I68" t="str">
        <f t="shared" si="11"/>
        <v>M</v>
      </c>
    </row>
    <row r="69" spans="1:9" x14ac:dyDescent="0.25">
      <c r="A69">
        <v>68</v>
      </c>
      <c r="B69">
        <v>211</v>
      </c>
      <c r="C69" s="3">
        <v>74.28</v>
      </c>
      <c r="D69" t="str">
        <f t="shared" si="6"/>
        <v>Michael</v>
      </c>
      <c r="E69" t="str">
        <f t="shared" si="7"/>
        <v>Quane</v>
      </c>
      <c r="F69" s="1">
        <f t="shared" si="8"/>
        <v>47</v>
      </c>
      <c r="G69" s="1" t="str">
        <f t="shared" si="9"/>
        <v>VM40</v>
      </c>
      <c r="H69" t="str">
        <f t="shared" si="10"/>
        <v>Unattached</v>
      </c>
      <c r="I69" t="str">
        <f t="shared" si="11"/>
        <v>M</v>
      </c>
    </row>
    <row r="70" spans="1:9" x14ac:dyDescent="0.25">
      <c r="A70">
        <v>69</v>
      </c>
      <c r="B70">
        <v>10</v>
      </c>
      <c r="C70" s="3">
        <v>74.349999999999994</v>
      </c>
      <c r="D70" t="str">
        <f t="shared" si="6"/>
        <v>Ellie</v>
      </c>
      <c r="E70" t="str">
        <f t="shared" si="7"/>
        <v>Evans</v>
      </c>
      <c r="F70" s="1">
        <f t="shared" si="8"/>
        <v>20</v>
      </c>
      <c r="G70" s="1" t="str">
        <f t="shared" si="9"/>
        <v>SL</v>
      </c>
      <c r="H70" t="str">
        <f t="shared" si="10"/>
        <v>S.D.R.R.</v>
      </c>
      <c r="I70" t="str">
        <f t="shared" si="11"/>
        <v>F</v>
      </c>
    </row>
    <row r="71" spans="1:9" x14ac:dyDescent="0.25">
      <c r="A71">
        <v>70</v>
      </c>
      <c r="B71">
        <v>275</v>
      </c>
      <c r="C71" s="3">
        <v>74.400000000000006</v>
      </c>
      <c r="D71" t="str">
        <f t="shared" si="6"/>
        <v>Kevin</v>
      </c>
      <c r="E71" t="str">
        <f t="shared" si="7"/>
        <v>Brown</v>
      </c>
      <c r="F71" s="1">
        <f t="shared" si="8"/>
        <v>43</v>
      </c>
      <c r="G71" s="1" t="str">
        <f t="shared" si="9"/>
        <v>VM40</v>
      </c>
      <c r="H71" t="str">
        <f t="shared" si="10"/>
        <v>Ivanhoe Runners</v>
      </c>
      <c r="I71" t="str">
        <f t="shared" si="11"/>
        <v>M</v>
      </c>
    </row>
    <row r="72" spans="1:9" x14ac:dyDescent="0.25">
      <c r="A72">
        <v>71</v>
      </c>
      <c r="B72">
        <v>11</v>
      </c>
      <c r="C72" s="3">
        <v>74.41</v>
      </c>
      <c r="D72" t="str">
        <f t="shared" si="6"/>
        <v>Ian</v>
      </c>
      <c r="E72" t="str">
        <f t="shared" si="7"/>
        <v>Archer</v>
      </c>
      <c r="F72" s="1">
        <f t="shared" si="8"/>
        <v>51</v>
      </c>
      <c r="G72" s="1" t="str">
        <f t="shared" si="9"/>
        <v>VM50</v>
      </c>
      <c r="H72" t="str">
        <f t="shared" si="10"/>
        <v>S.D.R.R.</v>
      </c>
      <c r="I72" t="str">
        <f t="shared" si="11"/>
        <v>M</v>
      </c>
    </row>
    <row r="73" spans="1:9" x14ac:dyDescent="0.25">
      <c r="A73">
        <v>72</v>
      </c>
      <c r="B73">
        <v>113</v>
      </c>
      <c r="C73" s="3">
        <v>74.42</v>
      </c>
      <c r="D73" t="str">
        <f t="shared" si="6"/>
        <v>Patrick</v>
      </c>
      <c r="E73" t="str">
        <f t="shared" si="7"/>
        <v>Horn</v>
      </c>
      <c r="F73" s="1">
        <f t="shared" si="8"/>
        <v>31</v>
      </c>
      <c r="G73" s="1" t="str">
        <f t="shared" si="9"/>
        <v>SM</v>
      </c>
      <c r="H73" t="str">
        <f t="shared" si="10"/>
        <v>Ivanhoe Runners</v>
      </c>
      <c r="I73" t="str">
        <f t="shared" si="11"/>
        <v>M</v>
      </c>
    </row>
    <row r="74" spans="1:9" x14ac:dyDescent="0.25">
      <c r="A74">
        <v>73</v>
      </c>
      <c r="B74">
        <v>259</v>
      </c>
      <c r="C74" s="3">
        <v>74.47</v>
      </c>
      <c r="D74" t="str">
        <f t="shared" si="6"/>
        <v>Max</v>
      </c>
      <c r="E74" t="str">
        <f t="shared" si="7"/>
        <v>Walker</v>
      </c>
      <c r="F74" s="1">
        <f t="shared" si="8"/>
        <v>28</v>
      </c>
      <c r="G74" s="1" t="str">
        <f t="shared" si="9"/>
        <v>SM</v>
      </c>
      <c r="H74" t="str">
        <f t="shared" si="10"/>
        <v>Unattached</v>
      </c>
      <c r="I74" t="str">
        <f t="shared" si="11"/>
        <v>M</v>
      </c>
    </row>
    <row r="75" spans="1:9" x14ac:dyDescent="0.25">
      <c r="A75">
        <v>74</v>
      </c>
      <c r="B75">
        <v>265</v>
      </c>
      <c r="C75" s="3">
        <v>74.5</v>
      </c>
      <c r="D75" t="str">
        <f t="shared" si="6"/>
        <v>Emma</v>
      </c>
      <c r="E75" t="str">
        <f t="shared" si="7"/>
        <v>Stanton</v>
      </c>
      <c r="F75" s="1">
        <f t="shared" si="8"/>
        <v>29</v>
      </c>
      <c r="G75" s="1" t="str">
        <f t="shared" si="9"/>
        <v>SL</v>
      </c>
      <c r="H75" t="str">
        <f t="shared" si="10"/>
        <v>Unattached</v>
      </c>
      <c r="I75" t="str">
        <f t="shared" si="11"/>
        <v>F</v>
      </c>
    </row>
    <row r="76" spans="1:9" x14ac:dyDescent="0.25">
      <c r="A76">
        <v>75</v>
      </c>
      <c r="B76">
        <v>208</v>
      </c>
      <c r="C76" s="3">
        <v>75.11</v>
      </c>
      <c r="D76" t="str">
        <f t="shared" si="6"/>
        <v>Pete</v>
      </c>
      <c r="E76" t="str">
        <f t="shared" si="7"/>
        <v>Stevens</v>
      </c>
      <c r="F76" s="1">
        <f t="shared" si="8"/>
        <v>43</v>
      </c>
      <c r="G76" s="1" t="str">
        <f t="shared" si="9"/>
        <v>VM40</v>
      </c>
      <c r="H76" t="str">
        <f t="shared" si="10"/>
        <v>Hatton Darts</v>
      </c>
      <c r="I76" t="str">
        <f t="shared" si="11"/>
        <v>M</v>
      </c>
    </row>
    <row r="77" spans="1:9" x14ac:dyDescent="0.25">
      <c r="A77">
        <v>76</v>
      </c>
      <c r="B77">
        <v>58</v>
      </c>
      <c r="C77" s="3">
        <v>75.23</v>
      </c>
      <c r="D77" t="str">
        <f t="shared" si="6"/>
        <v>Matthew</v>
      </c>
      <c r="E77" t="str">
        <f t="shared" si="7"/>
        <v>Henning</v>
      </c>
      <c r="F77" s="1">
        <f t="shared" si="8"/>
        <v>47</v>
      </c>
      <c r="G77" s="1" t="str">
        <f t="shared" si="9"/>
        <v>VM40</v>
      </c>
      <c r="H77" t="str">
        <f t="shared" si="10"/>
        <v>Shelton Striders</v>
      </c>
      <c r="I77" t="str">
        <f t="shared" si="11"/>
        <v>M</v>
      </c>
    </row>
    <row r="78" spans="1:9" x14ac:dyDescent="0.25">
      <c r="A78">
        <v>77</v>
      </c>
      <c r="B78">
        <v>151</v>
      </c>
      <c r="C78" s="3">
        <v>75.319999999999993</v>
      </c>
      <c r="D78" t="str">
        <f t="shared" si="6"/>
        <v>Michael</v>
      </c>
      <c r="E78" t="str">
        <f t="shared" si="7"/>
        <v>Killian</v>
      </c>
      <c r="F78" s="1">
        <f t="shared" si="8"/>
        <v>35</v>
      </c>
      <c r="G78" s="1" t="str">
        <f t="shared" si="9"/>
        <v>SM</v>
      </c>
      <c r="H78" t="str">
        <f t="shared" si="10"/>
        <v>Unattached</v>
      </c>
      <c r="I78" t="str">
        <f t="shared" si="11"/>
        <v>M</v>
      </c>
    </row>
    <row r="79" spans="1:9" x14ac:dyDescent="0.25">
      <c r="A79">
        <v>78</v>
      </c>
      <c r="B79">
        <v>122</v>
      </c>
      <c r="C79" s="3">
        <v>75.34</v>
      </c>
      <c r="D79" t="str">
        <f t="shared" si="6"/>
        <v>Lucy</v>
      </c>
      <c r="E79" t="str">
        <f t="shared" si="7"/>
        <v>McDermott</v>
      </c>
      <c r="F79" s="1">
        <f t="shared" si="8"/>
        <v>43</v>
      </c>
      <c r="G79" s="1" t="str">
        <f t="shared" si="9"/>
        <v>VL35</v>
      </c>
      <c r="H79" t="str">
        <f t="shared" si="10"/>
        <v>Ivanhoe Runners</v>
      </c>
      <c r="I79" t="str">
        <f t="shared" si="11"/>
        <v>F</v>
      </c>
    </row>
    <row r="80" spans="1:9" x14ac:dyDescent="0.25">
      <c r="A80">
        <v>79</v>
      </c>
      <c r="B80">
        <v>107</v>
      </c>
      <c r="C80" s="3">
        <v>75.489999999999995</v>
      </c>
      <c r="D80" t="str">
        <f t="shared" si="6"/>
        <v>David</v>
      </c>
      <c r="E80" t="str">
        <f t="shared" si="7"/>
        <v>Hodson</v>
      </c>
      <c r="F80" s="1">
        <f t="shared" si="8"/>
        <v>37</v>
      </c>
      <c r="G80" s="1" t="str">
        <f t="shared" si="9"/>
        <v>SM</v>
      </c>
      <c r="H80" t="str">
        <f t="shared" si="10"/>
        <v>Holme Pierrepoint</v>
      </c>
      <c r="I80" t="str">
        <f t="shared" si="11"/>
        <v>M</v>
      </c>
    </row>
    <row r="81" spans="1:9" x14ac:dyDescent="0.25">
      <c r="A81">
        <v>80</v>
      </c>
      <c r="B81">
        <v>71</v>
      </c>
      <c r="C81" s="3">
        <v>76.010000000000005</v>
      </c>
      <c r="D81" t="str">
        <f t="shared" si="6"/>
        <v>Andrew</v>
      </c>
      <c r="E81" t="str">
        <f t="shared" si="7"/>
        <v>Townsend</v>
      </c>
      <c r="F81" s="1">
        <f t="shared" si="8"/>
        <v>42</v>
      </c>
      <c r="G81" s="1" t="str">
        <f t="shared" si="9"/>
        <v>VM40</v>
      </c>
      <c r="H81" t="str">
        <f t="shared" si="10"/>
        <v>Unattached</v>
      </c>
      <c r="I81" t="str">
        <f t="shared" si="11"/>
        <v>M</v>
      </c>
    </row>
    <row r="82" spans="1:9" x14ac:dyDescent="0.25">
      <c r="A82">
        <v>81</v>
      </c>
      <c r="B82">
        <v>152</v>
      </c>
      <c r="C82" s="3">
        <v>76.19</v>
      </c>
      <c r="D82" t="str">
        <f t="shared" si="6"/>
        <v>David</v>
      </c>
      <c r="E82" t="str">
        <f t="shared" si="7"/>
        <v xml:space="preserve">Hodson </v>
      </c>
      <c r="F82" s="1">
        <f t="shared" si="8"/>
        <v>57</v>
      </c>
      <c r="G82" s="1" t="str">
        <f t="shared" si="9"/>
        <v>VM50</v>
      </c>
      <c r="H82" t="str">
        <f t="shared" si="10"/>
        <v>Unattached</v>
      </c>
      <c r="I82" t="str">
        <f t="shared" si="11"/>
        <v>M</v>
      </c>
    </row>
    <row r="83" spans="1:9" x14ac:dyDescent="0.25">
      <c r="A83">
        <v>82</v>
      </c>
      <c r="B83">
        <v>26</v>
      </c>
      <c r="C83" s="3">
        <v>76.5</v>
      </c>
      <c r="D83" t="str">
        <f t="shared" si="6"/>
        <v>Andy</v>
      </c>
      <c r="E83" t="str">
        <f t="shared" si="7"/>
        <v>Meadows</v>
      </c>
      <c r="F83" s="1">
        <f t="shared" si="8"/>
        <v>54</v>
      </c>
      <c r="G83" s="1" t="str">
        <f t="shared" si="9"/>
        <v>VM50</v>
      </c>
      <c r="H83" t="str">
        <f t="shared" si="10"/>
        <v>S.D.R.R.</v>
      </c>
      <c r="I83" t="str">
        <f t="shared" si="11"/>
        <v>M</v>
      </c>
    </row>
    <row r="84" spans="1:9" x14ac:dyDescent="0.25">
      <c r="A84">
        <v>83</v>
      </c>
      <c r="B84">
        <v>155</v>
      </c>
      <c r="C84" s="3">
        <v>76.569999999999993</v>
      </c>
      <c r="D84" t="str">
        <f t="shared" si="6"/>
        <v>Micheal</v>
      </c>
      <c r="E84" t="str">
        <f t="shared" si="7"/>
        <v>Walters</v>
      </c>
      <c r="F84" s="1">
        <f t="shared" si="8"/>
        <v>27</v>
      </c>
      <c r="G84" s="1" t="str">
        <f t="shared" si="9"/>
        <v>SM</v>
      </c>
      <c r="H84" t="str">
        <f t="shared" si="10"/>
        <v>S.D.R.R.</v>
      </c>
      <c r="I84" t="str">
        <f t="shared" si="11"/>
        <v>M</v>
      </c>
    </row>
    <row r="85" spans="1:9" x14ac:dyDescent="0.25">
      <c r="A85">
        <v>84</v>
      </c>
      <c r="B85">
        <v>17</v>
      </c>
      <c r="C85" s="3">
        <v>77.03</v>
      </c>
      <c r="D85" t="str">
        <f t="shared" si="6"/>
        <v>Paul</v>
      </c>
      <c r="E85" t="str">
        <f t="shared" si="7"/>
        <v>Glover</v>
      </c>
      <c r="F85" s="1">
        <f t="shared" si="8"/>
        <v>55</v>
      </c>
      <c r="G85" s="1" t="str">
        <f t="shared" si="9"/>
        <v>VM50</v>
      </c>
      <c r="H85" t="str">
        <f t="shared" si="10"/>
        <v>S.D.R.R.</v>
      </c>
      <c r="I85" t="str">
        <f t="shared" si="11"/>
        <v>M</v>
      </c>
    </row>
    <row r="86" spans="1:9" x14ac:dyDescent="0.25">
      <c r="A86">
        <v>85</v>
      </c>
      <c r="B86">
        <v>112</v>
      </c>
      <c r="C86" s="3">
        <v>77.12</v>
      </c>
      <c r="D86" t="str">
        <f t="shared" si="6"/>
        <v>Leanne</v>
      </c>
      <c r="E86" t="str">
        <f t="shared" si="7"/>
        <v>Anderson</v>
      </c>
      <c r="F86" s="1">
        <f t="shared" si="8"/>
        <v>30</v>
      </c>
      <c r="G86" s="1" t="str">
        <f t="shared" si="9"/>
        <v>SL</v>
      </c>
      <c r="H86" t="str">
        <f t="shared" si="10"/>
        <v>Uttoxeter RR</v>
      </c>
      <c r="I86" t="str">
        <f t="shared" si="11"/>
        <v>F</v>
      </c>
    </row>
    <row r="87" spans="1:9" x14ac:dyDescent="0.25">
      <c r="A87">
        <v>86</v>
      </c>
      <c r="B87">
        <v>96</v>
      </c>
      <c r="C87" s="3">
        <v>77.14</v>
      </c>
      <c r="D87" t="str">
        <f t="shared" si="6"/>
        <v>Luke</v>
      </c>
      <c r="E87" t="str">
        <f t="shared" si="7"/>
        <v>Saxton</v>
      </c>
      <c r="F87" s="1">
        <f t="shared" si="8"/>
        <v>37</v>
      </c>
      <c r="G87" s="1" t="str">
        <f t="shared" si="9"/>
        <v>SM</v>
      </c>
      <c r="H87" t="str">
        <f t="shared" si="10"/>
        <v>Unattached</v>
      </c>
      <c r="I87" t="str">
        <f t="shared" si="11"/>
        <v>M</v>
      </c>
    </row>
    <row r="88" spans="1:9" x14ac:dyDescent="0.25">
      <c r="A88">
        <v>87</v>
      </c>
      <c r="B88">
        <v>48</v>
      </c>
      <c r="C88" s="3">
        <v>77.16</v>
      </c>
      <c r="D88" t="str">
        <f t="shared" si="6"/>
        <v>Colin</v>
      </c>
      <c r="E88" t="s">
        <v>17</v>
      </c>
      <c r="F88" s="1">
        <f t="shared" si="8"/>
        <v>61</v>
      </c>
      <c r="G88" s="1" t="str">
        <f t="shared" si="9"/>
        <v>VM60</v>
      </c>
      <c r="H88" t="str">
        <f t="shared" si="10"/>
        <v>Unattached</v>
      </c>
      <c r="I88" t="str">
        <f t="shared" si="11"/>
        <v>M</v>
      </c>
    </row>
    <row r="89" spans="1:9" x14ac:dyDescent="0.25">
      <c r="A89">
        <v>88</v>
      </c>
      <c r="B89">
        <v>207</v>
      </c>
      <c r="C89" s="3">
        <v>77.33</v>
      </c>
      <c r="D89" t="str">
        <f t="shared" si="6"/>
        <v>Christina</v>
      </c>
      <c r="E89" t="str">
        <f t="shared" si="7"/>
        <v>Hawtin</v>
      </c>
      <c r="F89" s="1">
        <f t="shared" si="8"/>
        <v>31</v>
      </c>
      <c r="G89" s="1" t="str">
        <f t="shared" si="9"/>
        <v>SL</v>
      </c>
      <c r="H89" t="str">
        <f t="shared" si="10"/>
        <v>S.D.R.R.</v>
      </c>
      <c r="I89" t="str">
        <f t="shared" si="11"/>
        <v>F</v>
      </c>
    </row>
    <row r="90" spans="1:9" x14ac:dyDescent="0.25">
      <c r="A90">
        <v>89</v>
      </c>
      <c r="B90">
        <v>238</v>
      </c>
      <c r="C90" s="3">
        <v>77.489999999999995</v>
      </c>
      <c r="D90" t="str">
        <f t="shared" si="6"/>
        <v>Phil</v>
      </c>
      <c r="E90" t="str">
        <f t="shared" si="7"/>
        <v>Neale</v>
      </c>
      <c r="F90" s="1">
        <f t="shared" si="8"/>
        <v>54</v>
      </c>
      <c r="G90" s="1" t="str">
        <f t="shared" si="9"/>
        <v>VM50</v>
      </c>
      <c r="H90" t="str">
        <f t="shared" si="10"/>
        <v>Peel Road Runners</v>
      </c>
      <c r="I90" t="str">
        <f t="shared" si="11"/>
        <v>M</v>
      </c>
    </row>
    <row r="91" spans="1:9" x14ac:dyDescent="0.25">
      <c r="A91">
        <v>90</v>
      </c>
      <c r="B91">
        <v>262</v>
      </c>
      <c r="C91" s="3">
        <v>78.27</v>
      </c>
      <c r="D91" t="str">
        <f t="shared" si="6"/>
        <v>Andy</v>
      </c>
      <c r="E91" t="str">
        <f t="shared" si="7"/>
        <v>Lindley</v>
      </c>
      <c r="F91" s="1">
        <f t="shared" si="8"/>
        <v>51</v>
      </c>
      <c r="G91" s="1" t="str">
        <f t="shared" si="9"/>
        <v>VM50</v>
      </c>
      <c r="H91" t="str">
        <f t="shared" si="10"/>
        <v>S.D.R.R.</v>
      </c>
      <c r="I91" t="str">
        <f t="shared" si="11"/>
        <v>M</v>
      </c>
    </row>
    <row r="92" spans="1:9" x14ac:dyDescent="0.25">
      <c r="A92">
        <v>91</v>
      </c>
      <c r="B92">
        <v>15</v>
      </c>
      <c r="C92" s="3">
        <v>78.290000000000006</v>
      </c>
      <c r="D92" t="str">
        <f t="shared" si="6"/>
        <v>Katie</v>
      </c>
      <c r="E92" t="str">
        <f t="shared" si="7"/>
        <v>Dennis</v>
      </c>
      <c r="F92" s="1">
        <f t="shared" si="8"/>
        <v>31</v>
      </c>
      <c r="G92" s="1" t="str">
        <f t="shared" si="9"/>
        <v>SL</v>
      </c>
      <c r="H92" t="str">
        <f t="shared" si="10"/>
        <v>S.D.R.R.</v>
      </c>
      <c r="I92" t="str">
        <f t="shared" si="11"/>
        <v>F</v>
      </c>
    </row>
    <row r="93" spans="1:9" x14ac:dyDescent="0.25">
      <c r="A93">
        <v>92</v>
      </c>
      <c r="B93">
        <v>128</v>
      </c>
      <c r="C93" s="3">
        <v>78.34</v>
      </c>
      <c r="D93" t="str">
        <f t="shared" si="6"/>
        <v>Chris</v>
      </c>
      <c r="E93" t="str">
        <f t="shared" si="7"/>
        <v>Osborne</v>
      </c>
      <c r="F93" s="1">
        <f t="shared" si="8"/>
        <v>54</v>
      </c>
      <c r="G93" s="1" t="str">
        <f t="shared" si="9"/>
        <v>VM50</v>
      </c>
      <c r="H93" t="str">
        <f t="shared" si="10"/>
        <v>Ivanhoe Runners</v>
      </c>
      <c r="I93" t="str">
        <f t="shared" si="11"/>
        <v>M</v>
      </c>
    </row>
    <row r="94" spans="1:9" x14ac:dyDescent="0.25">
      <c r="A94">
        <v>93</v>
      </c>
      <c r="B94">
        <v>45</v>
      </c>
      <c r="C94" s="3">
        <v>78.47</v>
      </c>
      <c r="D94" t="str">
        <f t="shared" si="6"/>
        <v>Derek</v>
      </c>
      <c r="E94" t="str">
        <f t="shared" si="7"/>
        <v>Bolton</v>
      </c>
      <c r="F94" s="1">
        <f t="shared" si="8"/>
        <v>58</v>
      </c>
      <c r="G94" s="1" t="str">
        <f t="shared" si="9"/>
        <v>VM50</v>
      </c>
      <c r="H94" t="str">
        <f t="shared" si="10"/>
        <v>Tamworth AC</v>
      </c>
      <c r="I94" t="str">
        <f t="shared" si="11"/>
        <v>M</v>
      </c>
    </row>
    <row r="95" spans="1:9" x14ac:dyDescent="0.25">
      <c r="A95">
        <v>94</v>
      </c>
      <c r="B95">
        <v>77</v>
      </c>
      <c r="C95" s="3">
        <v>78.59</v>
      </c>
      <c r="D95" t="str">
        <f t="shared" si="6"/>
        <v>Pawel</v>
      </c>
      <c r="E95" t="str">
        <f t="shared" si="7"/>
        <v>Mazur</v>
      </c>
      <c r="F95" s="1">
        <f t="shared" si="8"/>
        <v>32</v>
      </c>
      <c r="G95" s="1" t="str">
        <f t="shared" si="9"/>
        <v>SM</v>
      </c>
      <c r="H95" t="s">
        <v>16</v>
      </c>
      <c r="I95" t="str">
        <f t="shared" si="11"/>
        <v>M</v>
      </c>
    </row>
    <row r="96" spans="1:9" x14ac:dyDescent="0.25">
      <c r="A96">
        <v>95</v>
      </c>
      <c r="B96">
        <v>105</v>
      </c>
      <c r="C96" s="3">
        <v>79</v>
      </c>
      <c r="D96" t="str">
        <f t="shared" si="6"/>
        <v>Emily</v>
      </c>
      <c r="E96" t="str">
        <f t="shared" si="7"/>
        <v>Wideman</v>
      </c>
      <c r="F96" s="1">
        <f t="shared" si="8"/>
        <v>38</v>
      </c>
      <c r="G96" s="1" t="str">
        <f t="shared" si="9"/>
        <v>VL35</v>
      </c>
      <c r="H96" t="str">
        <f t="shared" si="10"/>
        <v>Ivanhoe Runners</v>
      </c>
      <c r="I96" t="str">
        <f t="shared" si="11"/>
        <v>F</v>
      </c>
    </row>
    <row r="97" spans="1:9" x14ac:dyDescent="0.25">
      <c r="A97">
        <v>96</v>
      </c>
      <c r="B97">
        <v>256</v>
      </c>
      <c r="C97" s="3">
        <v>79.010000000000005</v>
      </c>
      <c r="D97" t="str">
        <f t="shared" si="6"/>
        <v>Jordan</v>
      </c>
      <c r="E97" t="str">
        <f t="shared" si="7"/>
        <v>Cope</v>
      </c>
      <c r="F97" s="1">
        <f t="shared" si="8"/>
        <v>27</v>
      </c>
      <c r="G97" s="1" t="str">
        <f t="shared" si="9"/>
        <v>SM</v>
      </c>
      <c r="H97" t="str">
        <f t="shared" si="10"/>
        <v>Ivanhoe Runners</v>
      </c>
      <c r="I97" t="str">
        <f t="shared" si="11"/>
        <v>M</v>
      </c>
    </row>
    <row r="98" spans="1:9" x14ac:dyDescent="0.25">
      <c r="A98">
        <v>97</v>
      </c>
      <c r="B98">
        <v>276</v>
      </c>
      <c r="C98" s="3">
        <v>79.09</v>
      </c>
      <c r="D98" t="str">
        <f t="shared" si="6"/>
        <v>Damon</v>
      </c>
      <c r="E98" t="str">
        <f t="shared" si="7"/>
        <v>Bland</v>
      </c>
      <c r="F98" s="1">
        <f t="shared" si="8"/>
        <v>51</v>
      </c>
      <c r="G98" s="1" t="str">
        <f t="shared" si="9"/>
        <v>VM50</v>
      </c>
      <c r="H98" t="str">
        <f t="shared" si="10"/>
        <v>Ivanhoe Runners</v>
      </c>
      <c r="I98" t="str">
        <f t="shared" si="11"/>
        <v>M</v>
      </c>
    </row>
    <row r="99" spans="1:9" x14ac:dyDescent="0.25">
      <c r="A99">
        <v>98</v>
      </c>
      <c r="B99">
        <v>28</v>
      </c>
      <c r="C99" s="3">
        <v>79.180000000000007</v>
      </c>
      <c r="D99" t="str">
        <f t="shared" si="6"/>
        <v>Nigel</v>
      </c>
      <c r="E99" t="str">
        <f t="shared" si="7"/>
        <v>Atkins</v>
      </c>
      <c r="F99" s="1">
        <f t="shared" si="8"/>
        <v>56</v>
      </c>
      <c r="G99" s="1" t="str">
        <f t="shared" si="9"/>
        <v>VM50</v>
      </c>
      <c r="H99" t="str">
        <f t="shared" si="10"/>
        <v>S.D.R.R.</v>
      </c>
      <c r="I99" t="str">
        <f t="shared" si="11"/>
        <v>M</v>
      </c>
    </row>
    <row r="100" spans="1:9" x14ac:dyDescent="0.25">
      <c r="A100">
        <v>99</v>
      </c>
      <c r="B100">
        <v>22</v>
      </c>
      <c r="C100" s="3">
        <v>79.349999999999994</v>
      </c>
      <c r="D100" t="str">
        <f t="shared" si="6"/>
        <v>Karl</v>
      </c>
      <c r="E100" t="str">
        <f t="shared" si="7"/>
        <v>Smith</v>
      </c>
      <c r="F100" s="1">
        <f t="shared" si="8"/>
        <v>37</v>
      </c>
      <c r="G100" s="1" t="str">
        <f t="shared" si="9"/>
        <v>SM</v>
      </c>
      <c r="H100" t="str">
        <f t="shared" si="10"/>
        <v>Ivanhoe Runners</v>
      </c>
      <c r="I100" t="str">
        <f t="shared" si="11"/>
        <v>M</v>
      </c>
    </row>
    <row r="101" spans="1:9" x14ac:dyDescent="0.25">
      <c r="A101">
        <v>100</v>
      </c>
      <c r="B101">
        <v>235</v>
      </c>
      <c r="C101" s="3">
        <v>79.37</v>
      </c>
      <c r="D101" t="str">
        <f t="shared" si="6"/>
        <v>Tom</v>
      </c>
      <c r="E101" t="str">
        <f t="shared" si="7"/>
        <v>Eyre</v>
      </c>
      <c r="F101" s="1">
        <f t="shared" si="8"/>
        <v>25</v>
      </c>
      <c r="G101" s="1" t="str">
        <f t="shared" si="9"/>
        <v>SM</v>
      </c>
      <c r="H101" t="str">
        <f t="shared" si="10"/>
        <v>S.D.R.R.</v>
      </c>
      <c r="I101" t="str">
        <f t="shared" si="11"/>
        <v>M</v>
      </c>
    </row>
    <row r="102" spans="1:9" x14ac:dyDescent="0.25">
      <c r="A102">
        <v>101</v>
      </c>
      <c r="B102">
        <v>220</v>
      </c>
      <c r="C102" s="3">
        <v>79.38</v>
      </c>
      <c r="D102" t="str">
        <f t="shared" si="6"/>
        <v>David</v>
      </c>
      <c r="E102" t="str">
        <f t="shared" si="7"/>
        <v>Green</v>
      </c>
      <c r="F102" s="1">
        <f t="shared" si="8"/>
        <v>34</v>
      </c>
      <c r="G102" s="1" t="str">
        <f t="shared" si="9"/>
        <v>SM</v>
      </c>
      <c r="H102" t="str">
        <f t="shared" si="10"/>
        <v>Unattached</v>
      </c>
      <c r="I102" t="str">
        <f t="shared" si="11"/>
        <v>M</v>
      </c>
    </row>
    <row r="103" spans="1:9" x14ac:dyDescent="0.25">
      <c r="A103">
        <v>102</v>
      </c>
      <c r="B103">
        <v>99</v>
      </c>
      <c r="C103" s="3">
        <v>79.400000000000006</v>
      </c>
      <c r="D103" t="str">
        <f t="shared" si="6"/>
        <v>Pete</v>
      </c>
      <c r="E103" t="str">
        <f t="shared" si="7"/>
        <v>Rees</v>
      </c>
      <c r="F103" s="1">
        <f t="shared" si="8"/>
        <v>49</v>
      </c>
      <c r="G103" s="1" t="str">
        <f t="shared" si="9"/>
        <v>VM40</v>
      </c>
      <c r="H103" t="str">
        <f t="shared" si="10"/>
        <v>Team Derby Runner</v>
      </c>
      <c r="I103" t="str">
        <f t="shared" si="11"/>
        <v>M</v>
      </c>
    </row>
    <row r="104" spans="1:9" x14ac:dyDescent="0.25">
      <c r="A104">
        <v>103</v>
      </c>
      <c r="B104">
        <v>271</v>
      </c>
      <c r="C104" s="3">
        <v>79.489999999999995</v>
      </c>
      <c r="D104" t="str">
        <f t="shared" si="6"/>
        <v>Paul</v>
      </c>
      <c r="E104" t="str">
        <f t="shared" si="7"/>
        <v>Smith</v>
      </c>
      <c r="F104" s="1">
        <f t="shared" si="8"/>
        <v>43</v>
      </c>
      <c r="G104" s="1" t="str">
        <f t="shared" si="9"/>
        <v>VM40</v>
      </c>
      <c r="H104" t="str">
        <f t="shared" si="10"/>
        <v>Hatton Darts</v>
      </c>
      <c r="I104" t="str">
        <f t="shared" si="11"/>
        <v>M</v>
      </c>
    </row>
    <row r="105" spans="1:9" x14ac:dyDescent="0.25">
      <c r="A105">
        <v>104</v>
      </c>
      <c r="B105">
        <v>4</v>
      </c>
      <c r="C105" s="3">
        <v>80.05</v>
      </c>
      <c r="D105" t="str">
        <f t="shared" si="6"/>
        <v>Ben</v>
      </c>
      <c r="E105" t="str">
        <f t="shared" si="7"/>
        <v>Starbuck</v>
      </c>
      <c r="F105" s="1">
        <f t="shared" si="8"/>
        <v>46</v>
      </c>
      <c r="G105" s="1" t="str">
        <f t="shared" si="9"/>
        <v>VM40</v>
      </c>
      <c r="H105" t="str">
        <f t="shared" si="10"/>
        <v>Unattached</v>
      </c>
      <c r="I105" t="str">
        <f t="shared" si="11"/>
        <v>M</v>
      </c>
    </row>
    <row r="106" spans="1:9" x14ac:dyDescent="0.25">
      <c r="A106">
        <v>105</v>
      </c>
      <c r="B106">
        <v>277</v>
      </c>
      <c r="C106" s="3">
        <v>80.209999999999994</v>
      </c>
      <c r="D106" t="str">
        <f t="shared" si="6"/>
        <v>Darren</v>
      </c>
      <c r="E106" t="str">
        <f t="shared" si="7"/>
        <v>Oleary</v>
      </c>
      <c r="F106" s="1">
        <f t="shared" si="8"/>
        <v>49</v>
      </c>
      <c r="G106" s="1" t="str">
        <f t="shared" si="9"/>
        <v>VM40</v>
      </c>
      <c r="H106" t="str">
        <f t="shared" si="10"/>
        <v>Peel Road Runners</v>
      </c>
      <c r="I106" t="str">
        <f t="shared" si="11"/>
        <v>M</v>
      </c>
    </row>
    <row r="107" spans="1:9" x14ac:dyDescent="0.25">
      <c r="A107">
        <v>106</v>
      </c>
      <c r="B107">
        <v>18</v>
      </c>
      <c r="C107" s="3">
        <v>80.260000000000005</v>
      </c>
      <c r="D107" t="str">
        <f t="shared" si="6"/>
        <v>Tracey</v>
      </c>
      <c r="E107" t="str">
        <f t="shared" si="7"/>
        <v>Glover</v>
      </c>
      <c r="F107" s="1">
        <f t="shared" si="8"/>
        <v>48</v>
      </c>
      <c r="G107" s="1" t="str">
        <f t="shared" si="9"/>
        <v>VL45</v>
      </c>
      <c r="H107" t="str">
        <f t="shared" si="10"/>
        <v>S.D.R.R.</v>
      </c>
      <c r="I107" t="str">
        <f t="shared" si="11"/>
        <v>F</v>
      </c>
    </row>
    <row r="108" spans="1:9" x14ac:dyDescent="0.25">
      <c r="A108">
        <v>107</v>
      </c>
      <c r="B108">
        <v>84</v>
      </c>
      <c r="C108" s="3">
        <v>80.42</v>
      </c>
      <c r="D108" t="str">
        <f t="shared" si="6"/>
        <v>Fiona</v>
      </c>
      <c r="E108" t="str">
        <f t="shared" si="7"/>
        <v>Betts</v>
      </c>
      <c r="F108" s="1">
        <f t="shared" si="8"/>
        <v>46</v>
      </c>
      <c r="G108" s="1" t="str">
        <f t="shared" si="9"/>
        <v>VL45</v>
      </c>
      <c r="H108" t="str">
        <f t="shared" si="10"/>
        <v>Ivanhoe Runners</v>
      </c>
      <c r="I108" t="str">
        <f t="shared" si="11"/>
        <v>F</v>
      </c>
    </row>
    <row r="109" spans="1:9" x14ac:dyDescent="0.25">
      <c r="A109">
        <v>108</v>
      </c>
      <c r="B109">
        <v>161</v>
      </c>
      <c r="C109" s="3">
        <v>81</v>
      </c>
      <c r="D109" t="str">
        <f t="shared" si="6"/>
        <v>Richard</v>
      </c>
      <c r="E109" t="str">
        <f t="shared" si="7"/>
        <v>Bebbington</v>
      </c>
      <c r="F109" s="1">
        <f t="shared" si="8"/>
        <v>50</v>
      </c>
      <c r="G109" s="1" t="str">
        <f t="shared" si="9"/>
        <v>VM50</v>
      </c>
      <c r="H109" t="str">
        <f t="shared" si="10"/>
        <v>Ivanhoe Runners</v>
      </c>
      <c r="I109" t="str">
        <f t="shared" si="11"/>
        <v>M</v>
      </c>
    </row>
    <row r="110" spans="1:9" x14ac:dyDescent="0.25">
      <c r="A110">
        <v>109</v>
      </c>
      <c r="B110">
        <v>125</v>
      </c>
      <c r="C110" s="3">
        <v>81.16</v>
      </c>
      <c r="D110" t="str">
        <f t="shared" si="6"/>
        <v xml:space="preserve">Elizabeth </v>
      </c>
      <c r="E110" t="str">
        <f t="shared" si="7"/>
        <v>Hunt</v>
      </c>
      <c r="F110" s="1">
        <f t="shared" si="8"/>
        <v>29</v>
      </c>
      <c r="G110" s="1" t="str">
        <f t="shared" si="9"/>
        <v>SL</v>
      </c>
      <c r="H110" t="str">
        <f t="shared" si="10"/>
        <v>S.D.R.R.</v>
      </c>
      <c r="I110" t="str">
        <f t="shared" si="11"/>
        <v>F</v>
      </c>
    </row>
    <row r="111" spans="1:9" x14ac:dyDescent="0.25">
      <c r="A111">
        <v>110</v>
      </c>
      <c r="B111">
        <v>75</v>
      </c>
      <c r="C111" s="3">
        <v>81.31</v>
      </c>
      <c r="D111" t="str">
        <f t="shared" si="6"/>
        <v>Sophie</v>
      </c>
      <c r="E111" t="str">
        <f t="shared" si="7"/>
        <v>Cooper</v>
      </c>
      <c r="F111" s="1">
        <f t="shared" si="8"/>
        <v>25</v>
      </c>
      <c r="G111" s="1" t="str">
        <f t="shared" si="9"/>
        <v>SL</v>
      </c>
      <c r="H111" t="str">
        <f t="shared" si="10"/>
        <v>Ivanhoe Runners</v>
      </c>
      <c r="I111" t="str">
        <f t="shared" si="11"/>
        <v>F</v>
      </c>
    </row>
    <row r="112" spans="1:9" x14ac:dyDescent="0.25">
      <c r="A112">
        <v>111</v>
      </c>
      <c r="B112">
        <v>142</v>
      </c>
      <c r="C112" s="3">
        <v>81.349999999999994</v>
      </c>
      <c r="D112" t="str">
        <f t="shared" si="6"/>
        <v>Lisa</v>
      </c>
      <c r="E112" t="str">
        <f t="shared" si="7"/>
        <v>Stretton</v>
      </c>
      <c r="F112" s="1">
        <f t="shared" si="8"/>
        <v>44</v>
      </c>
      <c r="G112" s="1" t="str">
        <f t="shared" si="9"/>
        <v>VL35</v>
      </c>
      <c r="H112" t="str">
        <f t="shared" si="10"/>
        <v>Tamworth AC</v>
      </c>
      <c r="I112" t="str">
        <f t="shared" si="11"/>
        <v>F</v>
      </c>
    </row>
    <row r="113" spans="1:9" x14ac:dyDescent="0.25">
      <c r="A113">
        <v>112</v>
      </c>
      <c r="B113">
        <v>136</v>
      </c>
      <c r="C113" s="3">
        <v>82</v>
      </c>
      <c r="D113" t="str">
        <f t="shared" si="6"/>
        <v>Nick</v>
      </c>
      <c r="E113" t="str">
        <f t="shared" si="7"/>
        <v>Clowes</v>
      </c>
      <c r="F113" s="1">
        <f t="shared" si="8"/>
        <v>32</v>
      </c>
      <c r="G113" s="1" t="str">
        <f t="shared" si="9"/>
        <v>SM</v>
      </c>
      <c r="H113" t="str">
        <f t="shared" si="10"/>
        <v>Uttoxeter RR</v>
      </c>
      <c r="I113" t="str">
        <f t="shared" si="11"/>
        <v>M</v>
      </c>
    </row>
    <row r="114" spans="1:9" x14ac:dyDescent="0.25">
      <c r="A114">
        <v>113</v>
      </c>
      <c r="B114">
        <v>57</v>
      </c>
      <c r="C114" s="3">
        <v>82.01</v>
      </c>
      <c r="D114" t="str">
        <f t="shared" si="6"/>
        <v>Lee</v>
      </c>
      <c r="E114" t="str">
        <f t="shared" si="7"/>
        <v>Bartram</v>
      </c>
      <c r="F114" s="1">
        <f t="shared" si="8"/>
        <v>42</v>
      </c>
      <c r="G114" s="1" t="str">
        <f t="shared" si="9"/>
        <v>VM40</v>
      </c>
      <c r="H114" t="str">
        <f t="shared" si="10"/>
        <v>Unattached</v>
      </c>
      <c r="I114" t="str">
        <f t="shared" si="11"/>
        <v>M</v>
      </c>
    </row>
    <row r="115" spans="1:9" x14ac:dyDescent="0.25">
      <c r="A115">
        <v>114</v>
      </c>
      <c r="B115">
        <v>116</v>
      </c>
      <c r="C115" s="3">
        <v>82.15</v>
      </c>
      <c r="D115" t="str">
        <f t="shared" si="6"/>
        <v>Matthew</v>
      </c>
      <c r="E115" t="str">
        <f t="shared" si="7"/>
        <v>Joyce</v>
      </c>
      <c r="F115" s="1">
        <f t="shared" si="8"/>
        <v>57</v>
      </c>
      <c r="G115" s="1" t="str">
        <f t="shared" si="9"/>
        <v>VM50</v>
      </c>
      <c r="H115" t="str">
        <f t="shared" si="10"/>
        <v>Ivanhoe Runners</v>
      </c>
      <c r="I115" t="str">
        <f t="shared" si="11"/>
        <v>M</v>
      </c>
    </row>
    <row r="116" spans="1:9" x14ac:dyDescent="0.25">
      <c r="A116">
        <v>115</v>
      </c>
      <c r="B116">
        <v>144</v>
      </c>
      <c r="C116" s="3">
        <v>82.7</v>
      </c>
      <c r="D116" t="str">
        <f t="shared" si="6"/>
        <v>Dave</v>
      </c>
      <c r="E116" t="str">
        <f t="shared" si="7"/>
        <v>Litchfield</v>
      </c>
      <c r="F116" s="1">
        <f t="shared" si="8"/>
        <v>49</v>
      </c>
      <c r="G116" s="1" t="str">
        <f t="shared" si="9"/>
        <v>VM40</v>
      </c>
      <c r="H116" t="str">
        <f t="shared" si="10"/>
        <v>Ilkeston Running Club</v>
      </c>
      <c r="I116" t="str">
        <f t="shared" si="11"/>
        <v>M</v>
      </c>
    </row>
    <row r="117" spans="1:9" x14ac:dyDescent="0.25">
      <c r="A117">
        <v>116</v>
      </c>
      <c r="B117">
        <v>44</v>
      </c>
      <c r="C117" s="3">
        <v>82.23</v>
      </c>
      <c r="D117" t="str">
        <f t="shared" si="6"/>
        <v>David</v>
      </c>
      <c r="E117" t="str">
        <f t="shared" si="7"/>
        <v>James</v>
      </c>
      <c r="F117" s="1">
        <f t="shared" si="8"/>
        <v>45</v>
      </c>
      <c r="G117" s="1" t="str">
        <f t="shared" si="9"/>
        <v>VM40</v>
      </c>
      <c r="H117" t="str">
        <f t="shared" si="10"/>
        <v>Massey Ferguson RC</v>
      </c>
      <c r="I117" t="str">
        <f t="shared" si="11"/>
        <v>M</v>
      </c>
    </row>
    <row r="118" spans="1:9" x14ac:dyDescent="0.25">
      <c r="A118">
        <v>117</v>
      </c>
      <c r="B118">
        <v>172</v>
      </c>
      <c r="C118" s="3">
        <v>82.33</v>
      </c>
      <c r="D118" t="str">
        <f t="shared" si="6"/>
        <v>Lisa</v>
      </c>
      <c r="E118" t="str">
        <f t="shared" si="7"/>
        <v>Dodds</v>
      </c>
      <c r="F118" s="1">
        <f t="shared" si="8"/>
        <v>35</v>
      </c>
      <c r="G118" s="1" t="str">
        <f t="shared" si="9"/>
        <v>VL35</v>
      </c>
      <c r="H118" t="str">
        <f t="shared" si="10"/>
        <v>Uttoxeter RR</v>
      </c>
      <c r="I118" t="str">
        <f t="shared" si="11"/>
        <v>F</v>
      </c>
    </row>
    <row r="119" spans="1:9" x14ac:dyDescent="0.25">
      <c r="A119">
        <v>118</v>
      </c>
      <c r="B119">
        <v>200</v>
      </c>
      <c r="C119" s="3">
        <v>82.53</v>
      </c>
      <c r="D119" t="str">
        <f t="shared" si="6"/>
        <v>Helen</v>
      </c>
      <c r="E119" t="str">
        <f t="shared" si="7"/>
        <v>Dyche</v>
      </c>
      <c r="F119" s="1">
        <f t="shared" si="8"/>
        <v>41</v>
      </c>
      <c r="G119" s="1" t="str">
        <f t="shared" si="9"/>
        <v>VL35</v>
      </c>
      <c r="H119" t="str">
        <f t="shared" si="10"/>
        <v xml:space="preserve">Washland Women </v>
      </c>
      <c r="I119" t="str">
        <f t="shared" si="11"/>
        <v>F</v>
      </c>
    </row>
    <row r="120" spans="1:9" x14ac:dyDescent="0.25">
      <c r="A120">
        <v>119</v>
      </c>
      <c r="B120">
        <v>43</v>
      </c>
      <c r="C120" s="3">
        <v>82.58</v>
      </c>
      <c r="D120" t="str">
        <f t="shared" si="6"/>
        <v>Barry</v>
      </c>
      <c r="E120" t="str">
        <f t="shared" si="7"/>
        <v>Saunders</v>
      </c>
      <c r="F120" s="1">
        <f t="shared" si="8"/>
        <v>52</v>
      </c>
      <c r="G120" s="1" t="str">
        <f t="shared" si="9"/>
        <v>VM50</v>
      </c>
      <c r="H120" t="str">
        <f t="shared" si="10"/>
        <v>S.D.R.R.</v>
      </c>
      <c r="I120" t="str">
        <f t="shared" si="11"/>
        <v>M</v>
      </c>
    </row>
    <row r="121" spans="1:9" x14ac:dyDescent="0.25">
      <c r="A121">
        <v>120</v>
      </c>
      <c r="B121">
        <v>212</v>
      </c>
      <c r="C121" s="3">
        <v>83</v>
      </c>
      <c r="D121" t="str">
        <f t="shared" si="6"/>
        <v>Catherine</v>
      </c>
      <c r="E121" t="str">
        <f t="shared" si="7"/>
        <v>Quane</v>
      </c>
      <c r="F121" s="1">
        <f t="shared" si="8"/>
        <v>44</v>
      </c>
      <c r="G121" s="1" t="str">
        <f t="shared" si="9"/>
        <v>VL35</v>
      </c>
      <c r="H121" t="str">
        <f t="shared" si="10"/>
        <v>Unattached</v>
      </c>
      <c r="I121" t="str">
        <f t="shared" si="11"/>
        <v>F</v>
      </c>
    </row>
    <row r="122" spans="1:9" x14ac:dyDescent="0.25">
      <c r="A122">
        <v>121</v>
      </c>
      <c r="B122">
        <v>189</v>
      </c>
      <c r="C122" s="3">
        <v>83.24</v>
      </c>
      <c r="D122" t="str">
        <f t="shared" si="6"/>
        <v>Ruth</v>
      </c>
      <c r="E122" t="str">
        <f t="shared" si="7"/>
        <v>Ford</v>
      </c>
      <c r="F122" s="1">
        <f t="shared" si="8"/>
        <v>44</v>
      </c>
      <c r="G122" s="1" t="str">
        <f t="shared" si="9"/>
        <v>VL35</v>
      </c>
      <c r="H122" t="str">
        <f t="shared" si="10"/>
        <v xml:space="preserve">Washland Women </v>
      </c>
      <c r="I122" t="str">
        <f t="shared" si="11"/>
        <v>F</v>
      </c>
    </row>
    <row r="123" spans="1:9" x14ac:dyDescent="0.25">
      <c r="A123">
        <v>122</v>
      </c>
      <c r="B123">
        <v>6</v>
      </c>
      <c r="C123" s="3">
        <v>83.26</v>
      </c>
      <c r="D123" t="str">
        <f t="shared" si="6"/>
        <v>Chris</v>
      </c>
      <c r="E123" t="str">
        <f t="shared" si="7"/>
        <v>Elsegood</v>
      </c>
      <c r="F123" s="1">
        <f t="shared" si="8"/>
        <v>30</v>
      </c>
      <c r="G123" s="1" t="str">
        <f t="shared" si="9"/>
        <v>SM</v>
      </c>
      <c r="H123" t="str">
        <f t="shared" si="10"/>
        <v>S.D.R.R.</v>
      </c>
      <c r="I123" t="str">
        <f t="shared" si="11"/>
        <v>M</v>
      </c>
    </row>
    <row r="124" spans="1:9" x14ac:dyDescent="0.25">
      <c r="A124">
        <v>123</v>
      </c>
      <c r="B124">
        <v>289</v>
      </c>
      <c r="C124" s="3">
        <v>84.02</v>
      </c>
      <c r="D124" t="str">
        <f t="shared" si="6"/>
        <v>Kevin</v>
      </c>
      <c r="E124" t="str">
        <f t="shared" si="7"/>
        <v>Laz</v>
      </c>
      <c r="F124" s="1">
        <f t="shared" si="8"/>
        <v>38</v>
      </c>
      <c r="G124" s="1" t="str">
        <f t="shared" si="9"/>
        <v>SM</v>
      </c>
      <c r="H124" t="str">
        <f t="shared" si="10"/>
        <v>Ivanhoe Runners</v>
      </c>
      <c r="I124" t="str">
        <f t="shared" si="11"/>
        <v>M</v>
      </c>
    </row>
    <row r="125" spans="1:9" x14ac:dyDescent="0.25">
      <c r="A125">
        <v>124</v>
      </c>
      <c r="B125">
        <v>126</v>
      </c>
      <c r="C125" s="3">
        <v>84.09</v>
      </c>
      <c r="D125" t="str">
        <f t="shared" si="6"/>
        <v>Nick</v>
      </c>
      <c r="E125" t="str">
        <f t="shared" si="7"/>
        <v>Wells</v>
      </c>
      <c r="F125" s="1">
        <f t="shared" si="8"/>
        <v>50</v>
      </c>
      <c r="G125" s="1" t="str">
        <f t="shared" si="9"/>
        <v>VM50</v>
      </c>
      <c r="H125" t="str">
        <f t="shared" si="10"/>
        <v>Unattached</v>
      </c>
      <c r="I125" t="str">
        <f t="shared" si="11"/>
        <v>M</v>
      </c>
    </row>
    <row r="126" spans="1:9" x14ac:dyDescent="0.25">
      <c r="A126">
        <v>125</v>
      </c>
      <c r="B126">
        <v>273</v>
      </c>
      <c r="C126" s="3">
        <v>84.15</v>
      </c>
      <c r="D126" t="str">
        <f t="shared" si="6"/>
        <v>Stuart</v>
      </c>
      <c r="E126" t="str">
        <f t="shared" si="7"/>
        <v>Hunter</v>
      </c>
      <c r="F126" s="1">
        <f t="shared" si="8"/>
        <v>58</v>
      </c>
      <c r="G126" s="1" t="str">
        <f t="shared" si="9"/>
        <v>VM50</v>
      </c>
      <c r="H126" t="str">
        <f t="shared" si="10"/>
        <v>Shephed RC</v>
      </c>
      <c r="I126" t="str">
        <f t="shared" si="11"/>
        <v>M</v>
      </c>
    </row>
    <row r="127" spans="1:9" x14ac:dyDescent="0.25">
      <c r="A127">
        <v>126</v>
      </c>
      <c r="B127">
        <v>243</v>
      </c>
      <c r="C127" s="3">
        <v>84.56</v>
      </c>
      <c r="D127" t="str">
        <f t="shared" si="6"/>
        <v>Adam</v>
      </c>
      <c r="E127" t="str">
        <f t="shared" si="7"/>
        <v>Furner</v>
      </c>
      <c r="F127" s="1">
        <f t="shared" si="8"/>
        <v>42</v>
      </c>
      <c r="G127" s="1" t="str">
        <f t="shared" si="9"/>
        <v>VM40</v>
      </c>
      <c r="H127" t="str">
        <f t="shared" si="10"/>
        <v>Unattached</v>
      </c>
      <c r="I127" t="str">
        <f t="shared" si="11"/>
        <v>M</v>
      </c>
    </row>
    <row r="128" spans="1:9" x14ac:dyDescent="0.25">
      <c r="A128">
        <v>127</v>
      </c>
      <c r="B128">
        <v>173</v>
      </c>
      <c r="C128" s="3">
        <v>84.59</v>
      </c>
      <c r="D128" t="str">
        <f t="shared" si="6"/>
        <v>David</v>
      </c>
      <c r="E128" t="str">
        <f t="shared" si="7"/>
        <v>Jones</v>
      </c>
      <c r="F128" s="1">
        <f t="shared" si="8"/>
        <v>35</v>
      </c>
      <c r="G128" s="1" t="str">
        <f t="shared" si="9"/>
        <v>SM</v>
      </c>
      <c r="H128" t="str">
        <f t="shared" si="10"/>
        <v>Unattached</v>
      </c>
      <c r="I128" t="str">
        <f t="shared" si="11"/>
        <v>M</v>
      </c>
    </row>
    <row r="129" spans="1:9" x14ac:dyDescent="0.25">
      <c r="A129">
        <v>128</v>
      </c>
      <c r="B129">
        <v>171</v>
      </c>
      <c r="C129" s="3">
        <v>85.01</v>
      </c>
      <c r="D129" t="str">
        <f t="shared" si="6"/>
        <v>Ian</v>
      </c>
      <c r="E129" t="str">
        <f t="shared" si="7"/>
        <v>Lord</v>
      </c>
      <c r="F129" s="1">
        <f t="shared" si="8"/>
        <v>51</v>
      </c>
      <c r="G129" s="1" t="str">
        <f t="shared" si="9"/>
        <v>VM50</v>
      </c>
      <c r="H129" t="str">
        <f t="shared" si="10"/>
        <v>Unattached</v>
      </c>
      <c r="I129" t="str">
        <f t="shared" si="11"/>
        <v>M</v>
      </c>
    </row>
    <row r="130" spans="1:9" x14ac:dyDescent="0.25">
      <c r="A130">
        <v>129</v>
      </c>
      <c r="B130">
        <v>90</v>
      </c>
      <c r="C130" s="3">
        <v>85.11</v>
      </c>
      <c r="D130" t="str">
        <f t="shared" ref="D130:D193" si="12">IF($B130&gt;0,VLOOKUP($B130,Details,2,FALSE),"")</f>
        <v>Victoria</v>
      </c>
      <c r="E130" t="str">
        <f t="shared" ref="E130:E193" si="13">IF($B130&gt;0,VLOOKUP($B130,Details,3,FALSE),"")</f>
        <v>Smith</v>
      </c>
      <c r="F130" s="1">
        <f t="shared" ref="F130:F193" si="14">IF($B130&gt;0,VLOOKUP($B130,Details,6,FALSE),"")</f>
        <v>47</v>
      </c>
      <c r="G130" s="1" t="str">
        <f t="shared" ref="G130:G193" si="15">IF($B130&gt;0,VLOOKUP($B130,Details,7,FALSE),"")</f>
        <v>VL45</v>
      </c>
      <c r="H130" t="str">
        <f t="shared" ref="H130:H193" si="16">IF($B130&gt;0,VLOOKUP($B130,Details,8,FALSE),"")</f>
        <v>Ivanhoe Runners</v>
      </c>
      <c r="I130" t="str">
        <f t="shared" ref="I130:I193" si="17">IF($B130&gt;0,VLOOKUP($B130,Details,4,FALSE),"")</f>
        <v>F</v>
      </c>
    </row>
    <row r="131" spans="1:9" x14ac:dyDescent="0.25">
      <c r="A131">
        <v>130</v>
      </c>
      <c r="B131">
        <v>201</v>
      </c>
      <c r="C131" s="3">
        <v>85.26</v>
      </c>
      <c r="D131" t="str">
        <f t="shared" si="12"/>
        <v>Kirsty</v>
      </c>
      <c r="E131" t="str">
        <f t="shared" si="13"/>
        <v>Dumelow</v>
      </c>
      <c r="F131" s="1">
        <f t="shared" si="14"/>
        <v>27</v>
      </c>
      <c r="G131" s="1" t="str">
        <f t="shared" si="15"/>
        <v>SL</v>
      </c>
      <c r="H131" t="str">
        <f t="shared" si="16"/>
        <v xml:space="preserve">Washland Women </v>
      </c>
      <c r="I131" t="str">
        <f t="shared" si="17"/>
        <v>F</v>
      </c>
    </row>
    <row r="132" spans="1:9" x14ac:dyDescent="0.25">
      <c r="A132">
        <v>131</v>
      </c>
      <c r="B132">
        <v>165</v>
      </c>
      <c r="C132" s="3">
        <v>85.36</v>
      </c>
      <c r="D132" t="str">
        <f t="shared" si="12"/>
        <v xml:space="preserve">Dominic </v>
      </c>
      <c r="E132" t="str">
        <f t="shared" si="13"/>
        <v xml:space="preserve">Sacker </v>
      </c>
      <c r="F132" s="1">
        <f t="shared" si="14"/>
        <v>42</v>
      </c>
      <c r="G132" s="1" t="str">
        <f t="shared" si="15"/>
        <v>VM40</v>
      </c>
      <c r="H132" t="str">
        <f t="shared" si="16"/>
        <v>Uttoxeter Road Runners</v>
      </c>
      <c r="I132" t="str">
        <f t="shared" si="17"/>
        <v>M</v>
      </c>
    </row>
    <row r="133" spans="1:9" x14ac:dyDescent="0.25">
      <c r="A133">
        <v>132</v>
      </c>
      <c r="B133">
        <v>110</v>
      </c>
      <c r="C133" s="3">
        <v>85.4</v>
      </c>
      <c r="D133" t="str">
        <f t="shared" si="12"/>
        <v>Stuart</v>
      </c>
      <c r="E133" t="str">
        <f t="shared" si="13"/>
        <v>Brook</v>
      </c>
      <c r="F133" s="1">
        <f t="shared" si="14"/>
        <v>68</v>
      </c>
      <c r="G133" s="1" t="str">
        <f t="shared" si="15"/>
        <v>VM60</v>
      </c>
      <c r="H133" t="str">
        <f t="shared" si="16"/>
        <v>Holme Pierrepoint</v>
      </c>
      <c r="I133" t="str">
        <f t="shared" si="17"/>
        <v>M</v>
      </c>
    </row>
    <row r="134" spans="1:9" x14ac:dyDescent="0.25">
      <c r="A134">
        <v>133</v>
      </c>
      <c r="B134">
        <v>60</v>
      </c>
      <c r="C134" s="3">
        <v>85.45</v>
      </c>
      <c r="D134" t="str">
        <f t="shared" si="12"/>
        <v>Robert</v>
      </c>
      <c r="E134" t="str">
        <f t="shared" si="13"/>
        <v>Sharratt</v>
      </c>
      <c r="F134" s="1">
        <f t="shared" si="14"/>
        <v>60</v>
      </c>
      <c r="G134" s="1" t="str">
        <f t="shared" si="15"/>
        <v>VM60</v>
      </c>
      <c r="H134" t="str">
        <f t="shared" si="16"/>
        <v>Burton AC</v>
      </c>
      <c r="I134" t="str">
        <f t="shared" si="17"/>
        <v>M</v>
      </c>
    </row>
    <row r="135" spans="1:9" x14ac:dyDescent="0.25">
      <c r="A135">
        <v>134</v>
      </c>
      <c r="B135">
        <v>127</v>
      </c>
      <c r="C135" s="3">
        <v>85.5</v>
      </c>
      <c r="D135" t="str">
        <f t="shared" si="12"/>
        <v>Leigh</v>
      </c>
      <c r="E135" t="str">
        <f t="shared" si="13"/>
        <v>Holmes</v>
      </c>
      <c r="F135" s="1">
        <f t="shared" si="14"/>
        <v>45</v>
      </c>
      <c r="G135" s="1" t="str">
        <f t="shared" si="15"/>
        <v>VM40</v>
      </c>
      <c r="H135" t="str">
        <f t="shared" si="16"/>
        <v>Unattached</v>
      </c>
      <c r="I135" t="str">
        <f t="shared" si="17"/>
        <v>M</v>
      </c>
    </row>
    <row r="136" spans="1:9" x14ac:dyDescent="0.25">
      <c r="A136">
        <v>135</v>
      </c>
      <c r="B136">
        <v>124</v>
      </c>
      <c r="C136" s="3">
        <v>86.19</v>
      </c>
      <c r="D136" t="str">
        <f t="shared" si="12"/>
        <v>Julie</v>
      </c>
      <c r="E136" t="str">
        <f t="shared" si="13"/>
        <v>Taylor</v>
      </c>
      <c r="F136" s="1">
        <f t="shared" si="14"/>
        <v>40</v>
      </c>
      <c r="G136" s="1" t="str">
        <f t="shared" si="15"/>
        <v>VL35</v>
      </c>
      <c r="H136" t="str">
        <f t="shared" si="16"/>
        <v>Unattached</v>
      </c>
      <c r="I136" t="str">
        <f t="shared" si="17"/>
        <v>F</v>
      </c>
    </row>
    <row r="137" spans="1:9" x14ac:dyDescent="0.25">
      <c r="A137">
        <v>136</v>
      </c>
      <c r="B137">
        <v>20</v>
      </c>
      <c r="C137" s="3">
        <v>86.21</v>
      </c>
      <c r="D137" t="str">
        <f t="shared" si="12"/>
        <v>Rebecca</v>
      </c>
      <c r="E137" t="str">
        <f t="shared" si="13"/>
        <v>Moult</v>
      </c>
      <c r="F137" s="1">
        <f t="shared" si="14"/>
        <v>31</v>
      </c>
      <c r="G137" s="1" t="str">
        <f t="shared" si="15"/>
        <v>SL</v>
      </c>
      <c r="H137" t="str">
        <f t="shared" si="16"/>
        <v>S.D.R.R.</v>
      </c>
      <c r="I137" t="str">
        <f t="shared" si="17"/>
        <v>F</v>
      </c>
    </row>
    <row r="138" spans="1:9" x14ac:dyDescent="0.25">
      <c r="A138">
        <v>137</v>
      </c>
      <c r="B138">
        <v>101</v>
      </c>
      <c r="C138" s="3">
        <v>86.22</v>
      </c>
      <c r="D138" t="str">
        <f t="shared" si="12"/>
        <v>James</v>
      </c>
      <c r="E138" t="str">
        <f t="shared" si="13"/>
        <v>Cobb</v>
      </c>
      <c r="F138" s="1">
        <f t="shared" si="14"/>
        <v>40</v>
      </c>
      <c r="G138" s="1" t="str">
        <f t="shared" si="15"/>
        <v>VM40</v>
      </c>
      <c r="H138" t="str">
        <f t="shared" si="16"/>
        <v>S.D.R.R.</v>
      </c>
      <c r="I138" t="str">
        <f t="shared" si="17"/>
        <v>M</v>
      </c>
    </row>
    <row r="139" spans="1:9" x14ac:dyDescent="0.25">
      <c r="A139">
        <v>138</v>
      </c>
      <c r="B139">
        <v>141</v>
      </c>
      <c r="C139" s="3">
        <v>86.3</v>
      </c>
      <c r="D139" t="str">
        <f t="shared" si="12"/>
        <v xml:space="preserve">Hayley </v>
      </c>
      <c r="E139" t="str">
        <f t="shared" si="13"/>
        <v xml:space="preserve">Singleton </v>
      </c>
      <c r="F139" s="1">
        <f t="shared" si="14"/>
        <v>31</v>
      </c>
      <c r="G139" s="1" t="str">
        <f t="shared" si="15"/>
        <v>SL</v>
      </c>
      <c r="H139" t="str">
        <f t="shared" si="16"/>
        <v>Hatton Darts</v>
      </c>
      <c r="I139" t="str">
        <f t="shared" si="17"/>
        <v>F</v>
      </c>
    </row>
    <row r="140" spans="1:9" x14ac:dyDescent="0.25">
      <c r="A140">
        <v>139</v>
      </c>
      <c r="B140">
        <v>153</v>
      </c>
      <c r="C140" s="3">
        <v>86.48</v>
      </c>
      <c r="D140" t="str">
        <f t="shared" si="12"/>
        <v>David</v>
      </c>
      <c r="E140" t="str">
        <f t="shared" si="13"/>
        <v>Walters</v>
      </c>
      <c r="F140" s="1">
        <f t="shared" si="14"/>
        <v>54</v>
      </c>
      <c r="G140" s="1" t="str">
        <f t="shared" si="15"/>
        <v>VM50</v>
      </c>
      <c r="H140" t="str">
        <f t="shared" si="16"/>
        <v>S.D.R.R.</v>
      </c>
      <c r="I140" t="str">
        <f t="shared" si="17"/>
        <v>M</v>
      </c>
    </row>
    <row r="141" spans="1:9" x14ac:dyDescent="0.25">
      <c r="A141">
        <v>140</v>
      </c>
      <c r="B141">
        <v>167</v>
      </c>
      <c r="C141" s="3">
        <v>86.48</v>
      </c>
      <c r="D141" t="str">
        <f t="shared" si="12"/>
        <v>Danny</v>
      </c>
      <c r="E141" t="str">
        <f t="shared" si="13"/>
        <v>Scott</v>
      </c>
      <c r="F141" s="1">
        <f t="shared" si="14"/>
        <v>27</v>
      </c>
      <c r="G141" s="1" t="str">
        <f t="shared" si="15"/>
        <v>SM</v>
      </c>
      <c r="H141" t="str">
        <f t="shared" si="16"/>
        <v>Unattached</v>
      </c>
      <c r="I141" t="str">
        <f t="shared" si="17"/>
        <v>M</v>
      </c>
    </row>
    <row r="142" spans="1:9" x14ac:dyDescent="0.25">
      <c r="A142">
        <v>141</v>
      </c>
      <c r="B142">
        <v>149</v>
      </c>
      <c r="C142" s="3">
        <v>86.58</v>
      </c>
      <c r="D142" t="str">
        <f t="shared" si="12"/>
        <v>Richard</v>
      </c>
      <c r="E142" t="str">
        <f t="shared" si="13"/>
        <v>Finnigan</v>
      </c>
      <c r="F142" s="1">
        <f t="shared" si="14"/>
        <v>36</v>
      </c>
      <c r="G142" s="1" t="str">
        <f t="shared" si="15"/>
        <v>SM</v>
      </c>
      <c r="H142" t="str">
        <f t="shared" si="16"/>
        <v>Peel Road Runners</v>
      </c>
      <c r="I142" t="str">
        <f t="shared" si="17"/>
        <v>M</v>
      </c>
    </row>
    <row r="143" spans="1:9" x14ac:dyDescent="0.25">
      <c r="A143">
        <v>142</v>
      </c>
      <c r="B143">
        <v>73</v>
      </c>
      <c r="C143" s="3">
        <v>87.39</v>
      </c>
      <c r="D143" t="str">
        <f t="shared" si="12"/>
        <v>Mukesh</v>
      </c>
      <c r="E143" t="str">
        <f t="shared" si="13"/>
        <v>Deva</v>
      </c>
      <c r="F143" s="1">
        <f t="shared" si="14"/>
        <v>51</v>
      </c>
      <c r="G143" s="1" t="str">
        <f t="shared" si="15"/>
        <v>VM50</v>
      </c>
      <c r="H143" t="str">
        <f t="shared" si="16"/>
        <v>Ivanhoe Runners</v>
      </c>
      <c r="I143" t="str">
        <f t="shared" si="17"/>
        <v>M</v>
      </c>
    </row>
    <row r="144" spans="1:9" x14ac:dyDescent="0.25">
      <c r="A144">
        <v>143</v>
      </c>
      <c r="B144">
        <v>74</v>
      </c>
      <c r="C144" s="3">
        <v>87.45</v>
      </c>
      <c r="D144" t="str">
        <f t="shared" si="12"/>
        <v>Richard</v>
      </c>
      <c r="E144" t="str">
        <f t="shared" si="13"/>
        <v>Trevelyan</v>
      </c>
      <c r="F144" s="1">
        <f t="shared" si="14"/>
        <v>51</v>
      </c>
      <c r="G144" s="1" t="str">
        <f t="shared" si="15"/>
        <v>VM50</v>
      </c>
      <c r="H144" t="str">
        <f t="shared" si="16"/>
        <v>Ivanhoe Runners</v>
      </c>
      <c r="I144" t="str">
        <f t="shared" si="17"/>
        <v>M</v>
      </c>
    </row>
    <row r="145" spans="1:9" x14ac:dyDescent="0.25">
      <c r="A145">
        <v>144</v>
      </c>
      <c r="B145">
        <v>193</v>
      </c>
      <c r="C145" s="3">
        <v>87.55</v>
      </c>
      <c r="D145" t="str">
        <f t="shared" si="12"/>
        <v>Lauren</v>
      </c>
      <c r="E145" t="str">
        <f t="shared" si="13"/>
        <v>Docksey</v>
      </c>
      <c r="F145" s="1">
        <f t="shared" si="14"/>
        <v>30</v>
      </c>
      <c r="G145" s="1" t="str">
        <f t="shared" si="15"/>
        <v>SL</v>
      </c>
      <c r="H145" t="str">
        <f t="shared" si="16"/>
        <v xml:space="preserve">Washland Women </v>
      </c>
      <c r="I145" t="str">
        <f t="shared" si="17"/>
        <v>F</v>
      </c>
    </row>
    <row r="146" spans="1:9" x14ac:dyDescent="0.25">
      <c r="A146">
        <v>145</v>
      </c>
      <c r="B146">
        <v>98</v>
      </c>
      <c r="C146" s="3">
        <v>88.03</v>
      </c>
      <c r="D146" t="str">
        <f t="shared" si="12"/>
        <v>Antony</v>
      </c>
      <c r="E146" t="str">
        <f t="shared" si="13"/>
        <v>Richards</v>
      </c>
      <c r="F146" s="1">
        <f t="shared" si="14"/>
        <v>50</v>
      </c>
      <c r="G146" s="1" t="str">
        <f t="shared" si="15"/>
        <v>VM50</v>
      </c>
      <c r="H146" t="str">
        <f t="shared" si="16"/>
        <v>S.D.R.R.</v>
      </c>
      <c r="I146" t="str">
        <f t="shared" si="17"/>
        <v>M</v>
      </c>
    </row>
    <row r="147" spans="1:9" x14ac:dyDescent="0.25">
      <c r="A147">
        <v>146</v>
      </c>
      <c r="B147">
        <v>175</v>
      </c>
      <c r="C147" s="3">
        <v>88.14</v>
      </c>
      <c r="D147" t="str">
        <f t="shared" si="12"/>
        <v>Karen</v>
      </c>
      <c r="E147" t="str">
        <f t="shared" si="13"/>
        <v>Hartland</v>
      </c>
      <c r="F147" s="1">
        <f t="shared" si="14"/>
        <v>42</v>
      </c>
      <c r="G147" s="1" t="str">
        <f t="shared" si="15"/>
        <v>VL35</v>
      </c>
      <c r="H147" t="str">
        <f t="shared" si="16"/>
        <v>Ivanhoe Runners</v>
      </c>
      <c r="I147" t="str">
        <f t="shared" si="17"/>
        <v>F</v>
      </c>
    </row>
    <row r="148" spans="1:9" x14ac:dyDescent="0.25">
      <c r="A148">
        <v>147</v>
      </c>
      <c r="B148">
        <v>66</v>
      </c>
      <c r="C148" s="3">
        <v>88.32</v>
      </c>
      <c r="D148" t="str">
        <f t="shared" si="12"/>
        <v>Amanda</v>
      </c>
      <c r="E148" t="str">
        <f t="shared" si="13"/>
        <v>Hedges</v>
      </c>
      <c r="F148" s="1">
        <f t="shared" si="14"/>
        <v>47</v>
      </c>
      <c r="G148" s="1" t="str">
        <f t="shared" si="15"/>
        <v>VL45</v>
      </c>
      <c r="H148" t="str">
        <f t="shared" si="16"/>
        <v>Burton AC</v>
      </c>
      <c r="I148" t="str">
        <f t="shared" si="17"/>
        <v>F</v>
      </c>
    </row>
    <row r="149" spans="1:9" x14ac:dyDescent="0.25">
      <c r="A149">
        <v>148</v>
      </c>
      <c r="B149">
        <v>65</v>
      </c>
      <c r="C149" s="3">
        <v>88.33</v>
      </c>
      <c r="D149" t="str">
        <f t="shared" si="12"/>
        <v>Mark</v>
      </c>
      <c r="E149" t="str">
        <f t="shared" si="13"/>
        <v>Hedges</v>
      </c>
      <c r="F149" s="1">
        <f t="shared" si="14"/>
        <v>46</v>
      </c>
      <c r="G149" s="1" t="str">
        <f t="shared" si="15"/>
        <v>VM40</v>
      </c>
      <c r="H149" t="str">
        <f t="shared" si="16"/>
        <v>Burton AC</v>
      </c>
      <c r="I149" t="str">
        <f t="shared" si="17"/>
        <v>M</v>
      </c>
    </row>
    <row r="150" spans="1:9" x14ac:dyDescent="0.25">
      <c r="A150">
        <v>149</v>
      </c>
      <c r="B150">
        <v>181</v>
      </c>
      <c r="C150" s="3">
        <v>88.48</v>
      </c>
      <c r="D150" t="str">
        <f t="shared" si="12"/>
        <v>George</v>
      </c>
      <c r="E150" t="str">
        <f t="shared" si="13"/>
        <v>Hope</v>
      </c>
      <c r="F150" s="1">
        <f t="shared" si="14"/>
        <v>26</v>
      </c>
      <c r="G150" s="1" t="str">
        <f t="shared" si="15"/>
        <v>SM</v>
      </c>
      <c r="H150" t="str">
        <f t="shared" si="16"/>
        <v>Peel Road Runners</v>
      </c>
      <c r="I150" t="str">
        <f t="shared" si="17"/>
        <v>M</v>
      </c>
    </row>
    <row r="151" spans="1:9" x14ac:dyDescent="0.25">
      <c r="A151">
        <v>150</v>
      </c>
      <c r="B151">
        <v>162</v>
      </c>
      <c r="C151" s="3">
        <v>88.5</v>
      </c>
      <c r="D151" t="str">
        <f t="shared" si="12"/>
        <v>Laura</v>
      </c>
      <c r="E151" t="str">
        <f t="shared" si="13"/>
        <v>Bingham</v>
      </c>
      <c r="F151" s="1">
        <f t="shared" si="14"/>
        <v>23</v>
      </c>
      <c r="G151" s="1" t="str">
        <f t="shared" si="15"/>
        <v>SL</v>
      </c>
      <c r="H151" t="str">
        <f t="shared" si="16"/>
        <v>Unattached</v>
      </c>
      <c r="I151" t="str">
        <f t="shared" si="17"/>
        <v>F</v>
      </c>
    </row>
    <row r="152" spans="1:9" x14ac:dyDescent="0.25">
      <c r="A152">
        <v>151</v>
      </c>
      <c r="B152">
        <v>253</v>
      </c>
      <c r="C152" s="3">
        <v>88.51</v>
      </c>
      <c r="D152" t="str">
        <f t="shared" si="12"/>
        <v>Ady</v>
      </c>
      <c r="E152" t="str">
        <f t="shared" si="13"/>
        <v>Woodhall</v>
      </c>
      <c r="F152" s="1">
        <f t="shared" si="14"/>
        <v>38</v>
      </c>
      <c r="G152" s="1" t="str">
        <f t="shared" si="15"/>
        <v>SM</v>
      </c>
      <c r="H152" t="str">
        <f t="shared" si="16"/>
        <v>Uttoxeter RR</v>
      </c>
      <c r="I152" t="str">
        <f t="shared" si="17"/>
        <v>M</v>
      </c>
    </row>
    <row r="153" spans="1:9" x14ac:dyDescent="0.25">
      <c r="A153">
        <v>152</v>
      </c>
      <c r="B153">
        <v>7</v>
      </c>
      <c r="C153" s="3">
        <v>89.31</v>
      </c>
      <c r="D153" t="str">
        <f t="shared" si="12"/>
        <v>Liz</v>
      </c>
      <c r="E153" t="str">
        <f t="shared" si="13"/>
        <v>Philips</v>
      </c>
      <c r="F153" s="1">
        <f t="shared" si="14"/>
        <v>49</v>
      </c>
      <c r="G153" s="1" t="str">
        <f t="shared" si="15"/>
        <v>VL45</v>
      </c>
      <c r="H153" t="str">
        <f t="shared" si="16"/>
        <v>Shelton Striders</v>
      </c>
      <c r="I153" t="str">
        <f t="shared" si="17"/>
        <v>F</v>
      </c>
    </row>
    <row r="154" spans="1:9" x14ac:dyDescent="0.25">
      <c r="A154">
        <v>153</v>
      </c>
      <c r="B154">
        <v>248</v>
      </c>
      <c r="C154" s="3">
        <v>89.32</v>
      </c>
      <c r="D154" t="str">
        <f t="shared" si="12"/>
        <v>Gavin</v>
      </c>
      <c r="E154" t="str">
        <f t="shared" si="13"/>
        <v>Crockwell</v>
      </c>
      <c r="F154" s="1">
        <f t="shared" si="14"/>
        <v>39</v>
      </c>
      <c r="G154" s="1" t="str">
        <f t="shared" si="15"/>
        <v>SM</v>
      </c>
      <c r="H154" t="str">
        <f t="shared" si="16"/>
        <v>Badgers</v>
      </c>
      <c r="I154" t="str">
        <f t="shared" si="17"/>
        <v>M</v>
      </c>
    </row>
    <row r="155" spans="1:9" x14ac:dyDescent="0.25">
      <c r="A155">
        <v>154</v>
      </c>
      <c r="B155">
        <v>157</v>
      </c>
      <c r="C155" s="3">
        <v>89.44</v>
      </c>
      <c r="D155" t="str">
        <f t="shared" si="12"/>
        <v>Garath</v>
      </c>
      <c r="E155" t="str">
        <f t="shared" si="13"/>
        <v>Radbourne</v>
      </c>
      <c r="F155" s="1">
        <f t="shared" si="14"/>
        <v>37</v>
      </c>
      <c r="G155" s="1" t="str">
        <f t="shared" si="15"/>
        <v>SM</v>
      </c>
      <c r="H155" t="str">
        <f t="shared" si="16"/>
        <v>Werrington Joggers</v>
      </c>
      <c r="I155" t="str">
        <f t="shared" si="17"/>
        <v>M</v>
      </c>
    </row>
    <row r="156" spans="1:9" x14ac:dyDescent="0.25">
      <c r="A156">
        <v>155</v>
      </c>
      <c r="B156">
        <v>288</v>
      </c>
      <c r="C156" s="3">
        <v>89.53</v>
      </c>
      <c r="D156" t="str">
        <f t="shared" si="12"/>
        <v>Colin</v>
      </c>
      <c r="E156" t="str">
        <f t="shared" si="13"/>
        <v>Bostock</v>
      </c>
      <c r="F156" s="1">
        <f t="shared" si="14"/>
        <v>62</v>
      </c>
      <c r="G156" s="1" t="str">
        <f t="shared" si="15"/>
        <v>VM60</v>
      </c>
      <c r="H156" t="str">
        <f t="shared" si="16"/>
        <v>Long Eaton RC</v>
      </c>
      <c r="I156" t="str">
        <f t="shared" si="17"/>
        <v>M</v>
      </c>
    </row>
    <row r="157" spans="1:9" x14ac:dyDescent="0.25">
      <c r="A157">
        <v>156</v>
      </c>
      <c r="B157">
        <v>68</v>
      </c>
      <c r="C157" s="3">
        <v>89.59</v>
      </c>
      <c r="D157" t="str">
        <f t="shared" si="12"/>
        <v>Joe</v>
      </c>
      <c r="E157" t="str">
        <f t="shared" si="13"/>
        <v>Baldwin</v>
      </c>
      <c r="F157" s="1">
        <f t="shared" si="14"/>
        <v>29</v>
      </c>
      <c r="G157" s="1" t="str">
        <f t="shared" si="15"/>
        <v>SM</v>
      </c>
      <c r="H157" t="str">
        <f t="shared" si="16"/>
        <v>Unattached</v>
      </c>
      <c r="I157" t="str">
        <f t="shared" si="17"/>
        <v>M</v>
      </c>
    </row>
    <row r="158" spans="1:9" x14ac:dyDescent="0.25">
      <c r="A158">
        <v>157</v>
      </c>
      <c r="B158">
        <v>36</v>
      </c>
      <c r="C158" s="3">
        <v>90.2</v>
      </c>
      <c r="D158" t="str">
        <f t="shared" si="12"/>
        <v>Lucy</v>
      </c>
      <c r="E158" t="str">
        <f t="shared" si="13"/>
        <v>Allsop</v>
      </c>
      <c r="F158" s="1">
        <f t="shared" si="14"/>
        <v>33</v>
      </c>
      <c r="G158" s="1" t="str">
        <f t="shared" si="15"/>
        <v>SL</v>
      </c>
      <c r="H158" t="str">
        <f t="shared" si="16"/>
        <v>Ivanhoe Runners</v>
      </c>
      <c r="I158" t="str">
        <f t="shared" si="17"/>
        <v>F</v>
      </c>
    </row>
    <row r="159" spans="1:9" x14ac:dyDescent="0.25">
      <c r="A159">
        <v>158</v>
      </c>
      <c r="B159">
        <v>186</v>
      </c>
      <c r="C159" s="3">
        <v>90.22</v>
      </c>
      <c r="D159" t="str">
        <f t="shared" si="12"/>
        <v>Marcin</v>
      </c>
      <c r="E159" t="str">
        <f t="shared" si="13"/>
        <v>Wolano</v>
      </c>
      <c r="F159" s="1">
        <f t="shared" si="14"/>
        <v>31</v>
      </c>
      <c r="G159" s="1" t="str">
        <f t="shared" si="15"/>
        <v>SM</v>
      </c>
      <c r="H159" t="str">
        <f t="shared" si="16"/>
        <v>Unattached</v>
      </c>
      <c r="I159" t="str">
        <f t="shared" si="17"/>
        <v>M</v>
      </c>
    </row>
    <row r="160" spans="1:9" x14ac:dyDescent="0.25">
      <c r="A160">
        <v>159</v>
      </c>
      <c r="B160">
        <v>274</v>
      </c>
      <c r="C160" s="3">
        <v>90.32</v>
      </c>
      <c r="D160" t="str">
        <f t="shared" si="12"/>
        <v>Bill</v>
      </c>
      <c r="E160" t="str">
        <f t="shared" si="13"/>
        <v>Stevenson</v>
      </c>
      <c r="F160" s="1">
        <f t="shared" si="14"/>
        <v>56</v>
      </c>
      <c r="G160" s="1" t="str">
        <f t="shared" si="15"/>
        <v>VM50</v>
      </c>
      <c r="H160" t="str">
        <f t="shared" si="16"/>
        <v>Michelin AC</v>
      </c>
      <c r="I160" t="str">
        <f t="shared" si="17"/>
        <v>M</v>
      </c>
    </row>
    <row r="161" spans="1:9" x14ac:dyDescent="0.25">
      <c r="A161">
        <v>160</v>
      </c>
      <c r="B161">
        <v>188</v>
      </c>
      <c r="C161" s="3">
        <v>90.45</v>
      </c>
      <c r="D161" t="str">
        <f t="shared" si="12"/>
        <v>Barbara</v>
      </c>
      <c r="E161" t="str">
        <f t="shared" si="13"/>
        <v>Delaney</v>
      </c>
      <c r="F161" s="1">
        <f t="shared" si="14"/>
        <v>43</v>
      </c>
      <c r="G161" s="1" t="str">
        <f t="shared" si="15"/>
        <v>VL35</v>
      </c>
      <c r="H161" t="str">
        <f t="shared" si="16"/>
        <v xml:space="preserve">Washland Women </v>
      </c>
      <c r="I161" t="str">
        <f t="shared" si="17"/>
        <v>F</v>
      </c>
    </row>
    <row r="162" spans="1:9" x14ac:dyDescent="0.25">
      <c r="A162">
        <v>161</v>
      </c>
      <c r="B162">
        <v>247</v>
      </c>
      <c r="C162" s="3">
        <v>90.55</v>
      </c>
      <c r="D162" t="str">
        <f t="shared" si="12"/>
        <v>Nigel</v>
      </c>
      <c r="E162" t="str">
        <f t="shared" si="13"/>
        <v>Lee</v>
      </c>
      <c r="F162" s="1">
        <f t="shared" si="14"/>
        <v>64</v>
      </c>
      <c r="G162" s="1" t="str">
        <f t="shared" si="15"/>
        <v>VM60</v>
      </c>
      <c r="H162" t="str">
        <f t="shared" si="16"/>
        <v>Newcastle AC</v>
      </c>
      <c r="I162" t="str">
        <f t="shared" si="17"/>
        <v>M</v>
      </c>
    </row>
    <row r="163" spans="1:9" x14ac:dyDescent="0.25">
      <c r="A163">
        <v>162</v>
      </c>
      <c r="B163">
        <v>285</v>
      </c>
      <c r="C163" s="3">
        <v>90.56</v>
      </c>
      <c r="D163" t="str">
        <f t="shared" si="12"/>
        <v>Helen</v>
      </c>
      <c r="E163" t="str">
        <f t="shared" si="13"/>
        <v>Johnson</v>
      </c>
      <c r="F163" s="1">
        <f t="shared" si="14"/>
        <v>30</v>
      </c>
      <c r="G163" s="1" t="str">
        <f t="shared" si="15"/>
        <v>SL</v>
      </c>
      <c r="H163" t="str">
        <f t="shared" si="16"/>
        <v>Redhill RR</v>
      </c>
      <c r="I163" t="str">
        <f t="shared" si="17"/>
        <v>F</v>
      </c>
    </row>
    <row r="164" spans="1:9" x14ac:dyDescent="0.25">
      <c r="A164">
        <v>163</v>
      </c>
      <c r="B164">
        <v>156</v>
      </c>
      <c r="C164" s="3">
        <v>91.23</v>
      </c>
      <c r="D164" t="str">
        <f t="shared" si="12"/>
        <v>Alan</v>
      </c>
      <c r="E164" t="str">
        <f t="shared" si="13"/>
        <v>Argyle</v>
      </c>
      <c r="F164" s="1">
        <f t="shared" si="14"/>
        <v>64</v>
      </c>
      <c r="G164" s="1" t="str">
        <f t="shared" si="15"/>
        <v>VM60</v>
      </c>
      <c r="H164" t="str">
        <f t="shared" si="16"/>
        <v>Badgers</v>
      </c>
      <c r="I164" t="str">
        <f t="shared" si="17"/>
        <v>M</v>
      </c>
    </row>
    <row r="165" spans="1:9" x14ac:dyDescent="0.25">
      <c r="A165">
        <v>164</v>
      </c>
      <c r="B165">
        <v>197</v>
      </c>
      <c r="C165" s="3">
        <v>91.42</v>
      </c>
      <c r="D165" t="str">
        <f t="shared" si="12"/>
        <v>Sian</v>
      </c>
      <c r="E165" t="str">
        <f t="shared" si="13"/>
        <v>Hamilton</v>
      </c>
      <c r="F165" s="1">
        <f t="shared" si="14"/>
        <v>48</v>
      </c>
      <c r="G165" s="1" t="str">
        <f t="shared" si="15"/>
        <v>VL45</v>
      </c>
      <c r="H165" t="str">
        <f t="shared" si="16"/>
        <v xml:space="preserve">Washland Women </v>
      </c>
      <c r="I165" t="str">
        <f t="shared" si="17"/>
        <v>F</v>
      </c>
    </row>
    <row r="166" spans="1:9" x14ac:dyDescent="0.25">
      <c r="A166">
        <v>165</v>
      </c>
      <c r="B166">
        <v>174</v>
      </c>
      <c r="C166" s="3">
        <v>91.55</v>
      </c>
      <c r="D166" t="str">
        <f t="shared" si="12"/>
        <v>Tor</v>
      </c>
      <c r="E166" t="str">
        <f t="shared" si="13"/>
        <v>Meadows-Evans</v>
      </c>
      <c r="F166" s="1">
        <f t="shared" si="14"/>
        <v>44</v>
      </c>
      <c r="G166" s="1" t="str">
        <f t="shared" si="15"/>
        <v>VL35</v>
      </c>
      <c r="H166" t="str">
        <f t="shared" si="16"/>
        <v>Ivanhoe Runners</v>
      </c>
      <c r="I166" t="str">
        <f t="shared" si="17"/>
        <v>F</v>
      </c>
    </row>
    <row r="167" spans="1:9" x14ac:dyDescent="0.25">
      <c r="A167">
        <v>166</v>
      </c>
      <c r="B167">
        <v>183</v>
      </c>
      <c r="C167" s="3">
        <v>92.07</v>
      </c>
      <c r="D167" t="str">
        <f t="shared" si="12"/>
        <v>Stuart</v>
      </c>
      <c r="E167" t="str">
        <f t="shared" si="13"/>
        <v>Youngs</v>
      </c>
      <c r="F167" s="1">
        <f t="shared" si="14"/>
        <v>53</v>
      </c>
      <c r="G167" s="1" t="str">
        <f t="shared" si="15"/>
        <v>VM50</v>
      </c>
      <c r="H167" t="str">
        <f t="shared" si="16"/>
        <v>Badgers</v>
      </c>
      <c r="I167" t="str">
        <f t="shared" si="17"/>
        <v>M</v>
      </c>
    </row>
    <row r="168" spans="1:9" x14ac:dyDescent="0.25">
      <c r="A168">
        <v>167</v>
      </c>
      <c r="B168">
        <v>284</v>
      </c>
      <c r="C168" s="3">
        <v>92.31</v>
      </c>
      <c r="D168" t="str">
        <f t="shared" si="12"/>
        <v>Hugh</v>
      </c>
      <c r="E168" t="str">
        <f t="shared" si="13"/>
        <v>Kirke</v>
      </c>
      <c r="F168" s="1">
        <f t="shared" si="14"/>
        <v>49</v>
      </c>
      <c r="G168" s="1" t="str">
        <f t="shared" si="15"/>
        <v>VM40</v>
      </c>
      <c r="H168" t="str">
        <f t="shared" si="16"/>
        <v>Unattached</v>
      </c>
      <c r="I168" t="str">
        <f t="shared" si="17"/>
        <v>M</v>
      </c>
    </row>
    <row r="169" spans="1:9" x14ac:dyDescent="0.25">
      <c r="A169">
        <v>168</v>
      </c>
      <c r="B169">
        <v>213</v>
      </c>
      <c r="C169" s="3">
        <v>92.33</v>
      </c>
      <c r="D169" t="str">
        <f t="shared" si="12"/>
        <v xml:space="preserve">Dominic </v>
      </c>
      <c r="E169" t="str">
        <f t="shared" si="13"/>
        <v>Lenehan</v>
      </c>
      <c r="F169" s="1">
        <f t="shared" si="14"/>
        <v>71</v>
      </c>
      <c r="G169" s="1" t="str">
        <f t="shared" si="15"/>
        <v>VM70</v>
      </c>
      <c r="H169" t="str">
        <f t="shared" si="16"/>
        <v>Massey Ferguson RC</v>
      </c>
      <c r="I169" t="str">
        <f t="shared" si="17"/>
        <v>M</v>
      </c>
    </row>
    <row r="170" spans="1:9" x14ac:dyDescent="0.25">
      <c r="A170">
        <v>169</v>
      </c>
      <c r="B170">
        <v>137</v>
      </c>
      <c r="C170" s="3">
        <v>92.45</v>
      </c>
      <c r="D170" t="str">
        <f t="shared" si="12"/>
        <v>Helen</v>
      </c>
      <c r="E170" t="str">
        <f t="shared" si="13"/>
        <v>Lane</v>
      </c>
      <c r="F170" s="1">
        <f t="shared" si="14"/>
        <v>54</v>
      </c>
      <c r="G170" s="1" t="str">
        <f t="shared" si="15"/>
        <v>VL45</v>
      </c>
      <c r="H170" t="str">
        <f t="shared" si="16"/>
        <v>UK Net Runner</v>
      </c>
      <c r="I170" t="str">
        <f t="shared" si="17"/>
        <v>F</v>
      </c>
    </row>
    <row r="171" spans="1:9" x14ac:dyDescent="0.25">
      <c r="A171">
        <v>170</v>
      </c>
      <c r="B171">
        <v>192</v>
      </c>
      <c r="C171" s="3">
        <v>92.53</v>
      </c>
      <c r="D171" t="str">
        <f t="shared" si="12"/>
        <v>Alison</v>
      </c>
      <c r="E171" t="str">
        <f t="shared" si="13"/>
        <v>Berstead</v>
      </c>
      <c r="F171" s="1">
        <f t="shared" si="14"/>
        <v>37</v>
      </c>
      <c r="G171" s="1" t="str">
        <f t="shared" si="15"/>
        <v>VL35</v>
      </c>
      <c r="H171" t="str">
        <f t="shared" si="16"/>
        <v xml:space="preserve">Washland Women </v>
      </c>
      <c r="I171" t="str">
        <f t="shared" si="17"/>
        <v>F</v>
      </c>
    </row>
    <row r="172" spans="1:9" x14ac:dyDescent="0.25">
      <c r="A172">
        <v>171</v>
      </c>
      <c r="B172">
        <v>160</v>
      </c>
      <c r="C172" s="3">
        <v>93.39</v>
      </c>
      <c r="D172" t="str">
        <f t="shared" si="12"/>
        <v>Paul</v>
      </c>
      <c r="E172" t="str">
        <f t="shared" si="13"/>
        <v>Newman</v>
      </c>
      <c r="F172" s="1">
        <f t="shared" si="14"/>
        <v>53</v>
      </c>
      <c r="G172" s="1" t="str">
        <f t="shared" si="15"/>
        <v>VM50</v>
      </c>
      <c r="H172" t="str">
        <f t="shared" si="16"/>
        <v>Unattached</v>
      </c>
      <c r="I172" t="str">
        <f t="shared" si="17"/>
        <v>M</v>
      </c>
    </row>
    <row r="173" spans="1:9" x14ac:dyDescent="0.25">
      <c r="A173">
        <v>172</v>
      </c>
      <c r="B173">
        <v>227</v>
      </c>
      <c r="C173" s="3">
        <v>93.48</v>
      </c>
      <c r="D173" t="str">
        <f t="shared" si="12"/>
        <v>Zoe</v>
      </c>
      <c r="E173" t="str">
        <f t="shared" si="13"/>
        <v>Purslow</v>
      </c>
      <c r="F173" s="1">
        <f t="shared" si="14"/>
        <v>26</v>
      </c>
      <c r="G173" s="1" t="str">
        <f t="shared" si="15"/>
        <v>SL</v>
      </c>
      <c r="H173" t="str">
        <f t="shared" si="16"/>
        <v>Unattached</v>
      </c>
      <c r="I173" t="str">
        <f t="shared" si="17"/>
        <v>F</v>
      </c>
    </row>
    <row r="174" spans="1:9" x14ac:dyDescent="0.25">
      <c r="A174">
        <v>173</v>
      </c>
      <c r="B174">
        <v>114</v>
      </c>
      <c r="C174" s="3">
        <v>93.48</v>
      </c>
      <c r="D174" t="str">
        <f t="shared" si="12"/>
        <v>Kirsty</v>
      </c>
      <c r="E174" t="str">
        <f t="shared" si="13"/>
        <v>Graham</v>
      </c>
      <c r="F174" s="1">
        <f t="shared" si="14"/>
        <v>30</v>
      </c>
      <c r="G174" s="1" t="str">
        <f t="shared" si="15"/>
        <v>SL</v>
      </c>
      <c r="H174" t="str">
        <f t="shared" si="16"/>
        <v>Unattached</v>
      </c>
      <c r="I174" t="str">
        <f t="shared" si="17"/>
        <v>F</v>
      </c>
    </row>
    <row r="175" spans="1:9" x14ac:dyDescent="0.25">
      <c r="A175">
        <v>174</v>
      </c>
      <c r="B175">
        <v>297</v>
      </c>
      <c r="C175" s="3">
        <v>94.25</v>
      </c>
      <c r="D175" t="str">
        <f t="shared" si="12"/>
        <v>Kurt</v>
      </c>
      <c r="E175" t="str">
        <f t="shared" si="13"/>
        <v>Latham</v>
      </c>
      <c r="F175" s="1">
        <f t="shared" si="14"/>
        <v>20</v>
      </c>
      <c r="G175" s="1" t="str">
        <f t="shared" si="15"/>
        <v>SM</v>
      </c>
      <c r="H175" t="str">
        <f t="shared" si="16"/>
        <v>Unattached</v>
      </c>
      <c r="I175" t="str">
        <f t="shared" si="17"/>
        <v>M</v>
      </c>
    </row>
    <row r="176" spans="1:9" x14ac:dyDescent="0.25">
      <c r="A176">
        <v>175</v>
      </c>
      <c r="B176">
        <v>258</v>
      </c>
      <c r="C176" s="3">
        <v>94.32</v>
      </c>
      <c r="D176" t="str">
        <f t="shared" si="12"/>
        <v>Beverley</v>
      </c>
      <c r="E176" t="str">
        <f t="shared" si="13"/>
        <v>Ward</v>
      </c>
      <c r="F176" s="1">
        <f t="shared" si="14"/>
        <v>55</v>
      </c>
      <c r="G176" s="1" t="str">
        <f t="shared" si="15"/>
        <v>VL55</v>
      </c>
      <c r="H176" t="str">
        <f t="shared" si="16"/>
        <v>West Bromwich Harriers</v>
      </c>
      <c r="I176" t="str">
        <f t="shared" si="17"/>
        <v>F</v>
      </c>
    </row>
    <row r="177" spans="1:9" x14ac:dyDescent="0.25">
      <c r="A177">
        <v>176</v>
      </c>
      <c r="B177">
        <v>209</v>
      </c>
      <c r="C177" s="3">
        <v>94.46</v>
      </c>
      <c r="D177" t="str">
        <f t="shared" si="12"/>
        <v>Karen</v>
      </c>
      <c r="E177" t="str">
        <f t="shared" si="13"/>
        <v>Wilks</v>
      </c>
      <c r="F177" s="1">
        <f t="shared" si="14"/>
        <v>47</v>
      </c>
      <c r="G177" s="1" t="str">
        <f t="shared" si="15"/>
        <v>VL45</v>
      </c>
      <c r="H177" t="str">
        <f t="shared" si="16"/>
        <v>S.D.R.R.</v>
      </c>
      <c r="I177" t="str">
        <f t="shared" si="17"/>
        <v>F</v>
      </c>
    </row>
    <row r="178" spans="1:9" x14ac:dyDescent="0.25">
      <c r="A178">
        <v>177</v>
      </c>
      <c r="B178">
        <v>145</v>
      </c>
      <c r="C178" s="3">
        <v>94.48</v>
      </c>
      <c r="D178" t="str">
        <f t="shared" si="12"/>
        <v>Rainu</v>
      </c>
      <c r="E178" t="str">
        <f t="shared" si="13"/>
        <v>Bhele</v>
      </c>
      <c r="F178" s="1">
        <f t="shared" si="14"/>
        <v>31</v>
      </c>
      <c r="G178" s="1" t="str">
        <f t="shared" si="15"/>
        <v>SM</v>
      </c>
      <c r="H178" t="str">
        <f t="shared" si="16"/>
        <v>Unattached</v>
      </c>
      <c r="I178" t="str">
        <f t="shared" si="17"/>
        <v>M</v>
      </c>
    </row>
    <row r="179" spans="1:9" x14ac:dyDescent="0.25">
      <c r="A179">
        <v>178</v>
      </c>
      <c r="B179">
        <v>134</v>
      </c>
      <c r="C179" s="3">
        <v>94.48</v>
      </c>
      <c r="D179" t="str">
        <f t="shared" si="12"/>
        <v>Eleanor</v>
      </c>
      <c r="E179" t="str">
        <f t="shared" si="13"/>
        <v>Marriott</v>
      </c>
      <c r="F179" s="1">
        <f t="shared" si="14"/>
        <v>31</v>
      </c>
      <c r="G179" s="1" t="str">
        <f t="shared" si="15"/>
        <v>SL</v>
      </c>
      <c r="H179" t="str">
        <f t="shared" si="16"/>
        <v>Unattached</v>
      </c>
      <c r="I179" t="str">
        <f t="shared" si="17"/>
        <v>F</v>
      </c>
    </row>
    <row r="180" spans="1:9" x14ac:dyDescent="0.25">
      <c r="A180">
        <v>179</v>
      </c>
      <c r="B180">
        <v>204</v>
      </c>
      <c r="C180" s="3">
        <v>94.5</v>
      </c>
      <c r="D180" t="str">
        <f t="shared" si="12"/>
        <v>Tracey</v>
      </c>
      <c r="E180" t="str">
        <f t="shared" si="13"/>
        <v>Wells</v>
      </c>
      <c r="F180" s="1">
        <f t="shared" si="14"/>
        <v>47</v>
      </c>
      <c r="G180" s="1" t="str">
        <f t="shared" si="15"/>
        <v>VL45</v>
      </c>
      <c r="H180" t="str">
        <f t="shared" si="16"/>
        <v xml:space="preserve">Washland Women </v>
      </c>
      <c r="I180" t="str">
        <f t="shared" si="17"/>
        <v>F</v>
      </c>
    </row>
    <row r="181" spans="1:9" x14ac:dyDescent="0.25">
      <c r="A181">
        <v>180</v>
      </c>
      <c r="B181">
        <v>187</v>
      </c>
      <c r="C181" s="3">
        <v>95.03</v>
      </c>
      <c r="D181" t="str">
        <f t="shared" si="12"/>
        <v>Alison</v>
      </c>
      <c r="E181" t="str">
        <f t="shared" si="13"/>
        <v>Duggan</v>
      </c>
      <c r="F181" s="1">
        <f t="shared" si="14"/>
        <v>41</v>
      </c>
      <c r="G181" s="1" t="str">
        <f t="shared" si="15"/>
        <v>VL35</v>
      </c>
      <c r="H181" t="str">
        <f t="shared" si="16"/>
        <v xml:space="preserve">Washland Women </v>
      </c>
      <c r="I181" t="str">
        <f t="shared" si="17"/>
        <v>F</v>
      </c>
    </row>
    <row r="182" spans="1:9" x14ac:dyDescent="0.25">
      <c r="A182">
        <v>181</v>
      </c>
      <c r="B182">
        <v>194</v>
      </c>
      <c r="C182" s="3">
        <v>95.16</v>
      </c>
      <c r="D182" t="str">
        <f t="shared" si="12"/>
        <v>Catherine</v>
      </c>
      <c r="E182" t="str">
        <f t="shared" si="13"/>
        <v>Beal</v>
      </c>
      <c r="F182" s="1">
        <f t="shared" si="14"/>
        <v>32</v>
      </c>
      <c r="G182" s="1" t="str">
        <f t="shared" si="15"/>
        <v>SL</v>
      </c>
      <c r="H182" t="str">
        <f t="shared" si="16"/>
        <v xml:space="preserve">Washland Women </v>
      </c>
      <c r="I182" t="str">
        <f t="shared" si="17"/>
        <v>F</v>
      </c>
    </row>
    <row r="183" spans="1:9" x14ac:dyDescent="0.25">
      <c r="A183">
        <v>182</v>
      </c>
      <c r="B183">
        <v>169</v>
      </c>
      <c r="C183" s="3">
        <v>95.23</v>
      </c>
      <c r="D183" t="str">
        <f t="shared" si="12"/>
        <v>Gemma</v>
      </c>
      <c r="E183" t="str">
        <f t="shared" si="13"/>
        <v>Daykin</v>
      </c>
      <c r="F183" s="1">
        <f t="shared" si="14"/>
        <v>38</v>
      </c>
      <c r="G183" s="1" t="str">
        <f t="shared" si="15"/>
        <v>VL35</v>
      </c>
      <c r="H183" t="str">
        <f t="shared" si="16"/>
        <v>Unattached</v>
      </c>
      <c r="I183" t="str">
        <f t="shared" si="17"/>
        <v>F</v>
      </c>
    </row>
    <row r="184" spans="1:9" x14ac:dyDescent="0.25">
      <c r="A184">
        <v>183</v>
      </c>
      <c r="B184">
        <v>49</v>
      </c>
      <c r="C184" s="3">
        <v>95.25</v>
      </c>
      <c r="D184" t="str">
        <f t="shared" si="12"/>
        <v>Stephen</v>
      </c>
      <c r="E184" t="str">
        <f t="shared" si="13"/>
        <v>Fowler</v>
      </c>
      <c r="F184" s="1">
        <f t="shared" si="14"/>
        <v>60</v>
      </c>
      <c r="G184" s="1" t="str">
        <f t="shared" si="15"/>
        <v>VM60</v>
      </c>
      <c r="H184" t="str">
        <f t="shared" si="16"/>
        <v>S.D.R.R.</v>
      </c>
      <c r="I184" t="str">
        <f t="shared" si="17"/>
        <v>M</v>
      </c>
    </row>
    <row r="185" spans="1:9" x14ac:dyDescent="0.25">
      <c r="A185">
        <v>184</v>
      </c>
      <c r="B185">
        <v>119</v>
      </c>
      <c r="C185" s="3">
        <v>95.31</v>
      </c>
      <c r="D185" t="str">
        <f t="shared" si="12"/>
        <v>Mark</v>
      </c>
      <c r="E185" t="str">
        <f t="shared" si="13"/>
        <v>Murkin</v>
      </c>
      <c r="F185" s="1">
        <f t="shared" si="14"/>
        <v>40</v>
      </c>
      <c r="G185" s="1" t="str">
        <f t="shared" si="15"/>
        <v>VM40</v>
      </c>
      <c r="H185" t="str">
        <f t="shared" si="16"/>
        <v>S.D.R.R.</v>
      </c>
      <c r="I185" t="str">
        <f t="shared" si="17"/>
        <v>M</v>
      </c>
    </row>
    <row r="186" spans="1:9" x14ac:dyDescent="0.25">
      <c r="A186">
        <v>185</v>
      </c>
      <c r="B186">
        <v>298</v>
      </c>
      <c r="C186" s="3">
        <v>95.35</v>
      </c>
      <c r="D186" t="str">
        <f t="shared" si="12"/>
        <v>Sandra</v>
      </c>
      <c r="E186" t="str">
        <f t="shared" si="13"/>
        <v>Igram</v>
      </c>
      <c r="F186" s="1">
        <f t="shared" si="14"/>
        <v>45</v>
      </c>
      <c r="G186" s="1" t="str">
        <f t="shared" si="15"/>
        <v>VL45</v>
      </c>
      <c r="H186" t="str">
        <f t="shared" si="16"/>
        <v>Peel Road Runners</v>
      </c>
      <c r="I186" t="str">
        <f t="shared" si="17"/>
        <v>F</v>
      </c>
    </row>
    <row r="187" spans="1:9" x14ac:dyDescent="0.25">
      <c r="A187">
        <v>186</v>
      </c>
      <c r="B187">
        <v>242</v>
      </c>
      <c r="C187" s="3">
        <v>95.38</v>
      </c>
      <c r="D187" t="str">
        <f t="shared" si="12"/>
        <v>Tamsin</v>
      </c>
      <c r="E187" t="str">
        <f t="shared" si="13"/>
        <v>Eastaugh</v>
      </c>
      <c r="F187" s="1">
        <f t="shared" si="14"/>
        <v>46</v>
      </c>
      <c r="G187" s="1" t="str">
        <f t="shared" si="15"/>
        <v>VL45</v>
      </c>
      <c r="H187" t="str">
        <f t="shared" si="16"/>
        <v>Unattached</v>
      </c>
      <c r="I187" t="str">
        <f t="shared" si="17"/>
        <v>F</v>
      </c>
    </row>
    <row r="188" spans="1:9" x14ac:dyDescent="0.25">
      <c r="A188">
        <v>187</v>
      </c>
      <c r="B188">
        <v>246</v>
      </c>
      <c r="C188" s="3">
        <v>95.53</v>
      </c>
      <c r="D188" t="str">
        <f t="shared" si="12"/>
        <v>Stuart</v>
      </c>
      <c r="E188" t="str">
        <f t="shared" si="13"/>
        <v>Withers</v>
      </c>
      <c r="F188" s="1">
        <f t="shared" si="14"/>
        <v>45</v>
      </c>
      <c r="G188" s="1" t="str">
        <f t="shared" si="15"/>
        <v>VM40</v>
      </c>
      <c r="H188" t="str">
        <f t="shared" si="16"/>
        <v>Unattached</v>
      </c>
      <c r="I188" t="str">
        <f t="shared" si="17"/>
        <v>M</v>
      </c>
    </row>
    <row r="189" spans="1:9" x14ac:dyDescent="0.25">
      <c r="A189">
        <v>188</v>
      </c>
      <c r="B189">
        <v>241</v>
      </c>
      <c r="C189" s="3">
        <v>95.59</v>
      </c>
      <c r="D189" t="str">
        <f t="shared" si="12"/>
        <v>Kynan</v>
      </c>
      <c r="E189" t="str">
        <f t="shared" si="13"/>
        <v>Sherriff</v>
      </c>
      <c r="F189" s="1">
        <f t="shared" si="14"/>
        <v>18</v>
      </c>
      <c r="G189" s="1" t="str">
        <f t="shared" si="15"/>
        <v>SM</v>
      </c>
      <c r="H189" t="str">
        <f t="shared" si="16"/>
        <v>Unattached</v>
      </c>
      <c r="I189" t="str">
        <f t="shared" si="17"/>
        <v>M</v>
      </c>
    </row>
    <row r="190" spans="1:9" x14ac:dyDescent="0.25">
      <c r="A190">
        <v>189</v>
      </c>
      <c r="B190">
        <v>272</v>
      </c>
      <c r="C190" s="3">
        <v>96.05</v>
      </c>
      <c r="D190" t="str">
        <f t="shared" si="12"/>
        <v>Fiona</v>
      </c>
      <c r="E190" t="str">
        <f t="shared" si="13"/>
        <v>Bowyer</v>
      </c>
      <c r="F190" s="1">
        <f t="shared" si="14"/>
        <v>47</v>
      </c>
      <c r="G190" s="1" t="str">
        <f t="shared" si="15"/>
        <v>VL45</v>
      </c>
      <c r="H190" t="str">
        <f t="shared" si="16"/>
        <v>Uttoxeter RR</v>
      </c>
      <c r="I190" t="str">
        <f t="shared" si="17"/>
        <v>F</v>
      </c>
    </row>
    <row r="191" spans="1:9" x14ac:dyDescent="0.25">
      <c r="A191">
        <v>190</v>
      </c>
      <c r="B191">
        <v>89</v>
      </c>
      <c r="C191" s="3">
        <v>96.06</v>
      </c>
      <c r="D191" t="str">
        <f t="shared" si="12"/>
        <v>Graeme</v>
      </c>
      <c r="E191" t="str">
        <f t="shared" si="13"/>
        <v>Smith</v>
      </c>
      <c r="F191" s="1">
        <f t="shared" si="14"/>
        <v>34</v>
      </c>
      <c r="G191" s="1" t="str">
        <f t="shared" si="15"/>
        <v>SM</v>
      </c>
      <c r="H191" t="str">
        <f t="shared" si="16"/>
        <v>Unattached</v>
      </c>
      <c r="I191" t="str">
        <f t="shared" si="17"/>
        <v>M</v>
      </c>
    </row>
    <row r="192" spans="1:9" x14ac:dyDescent="0.25">
      <c r="A192">
        <v>191</v>
      </c>
      <c r="B192">
        <v>196</v>
      </c>
      <c r="C192" s="3">
        <v>96.1</v>
      </c>
      <c r="D192" t="str">
        <f t="shared" si="12"/>
        <v>Sharon</v>
      </c>
      <c r="E192" t="str">
        <f t="shared" si="13"/>
        <v>Minshall</v>
      </c>
      <c r="F192" s="1">
        <f t="shared" si="14"/>
        <v>56</v>
      </c>
      <c r="G192" s="1" t="str">
        <f t="shared" si="15"/>
        <v>VL55</v>
      </c>
      <c r="H192" t="str">
        <f t="shared" si="16"/>
        <v xml:space="preserve">Washland Women </v>
      </c>
      <c r="I192" t="str">
        <f t="shared" si="17"/>
        <v>F</v>
      </c>
    </row>
    <row r="193" spans="1:9" x14ac:dyDescent="0.25">
      <c r="A193">
        <v>192</v>
      </c>
      <c r="B193">
        <v>195</v>
      </c>
      <c r="C193" s="3">
        <v>96.27</v>
      </c>
      <c r="D193" t="str">
        <f t="shared" si="12"/>
        <v>Rachael</v>
      </c>
      <c r="E193" t="str">
        <f t="shared" si="13"/>
        <v>Edwards</v>
      </c>
      <c r="F193" s="1">
        <f t="shared" si="14"/>
        <v>39</v>
      </c>
      <c r="G193" s="1" t="str">
        <f t="shared" si="15"/>
        <v>VL35</v>
      </c>
      <c r="H193" t="str">
        <f t="shared" si="16"/>
        <v xml:space="preserve">Washland Women </v>
      </c>
      <c r="I193" t="str">
        <f t="shared" si="17"/>
        <v>F</v>
      </c>
    </row>
    <row r="194" spans="1:9" x14ac:dyDescent="0.25">
      <c r="A194">
        <v>193</v>
      </c>
      <c r="B194">
        <v>118</v>
      </c>
      <c r="C194" s="3">
        <v>96.38</v>
      </c>
      <c r="D194" t="str">
        <f t="shared" ref="D194:D258" si="18">IF($B194&gt;0,VLOOKUP($B194,Details,2,FALSE),"")</f>
        <v>Gina</v>
      </c>
      <c r="E194" t="str">
        <f t="shared" ref="E194:E258" si="19">IF($B194&gt;0,VLOOKUP($B194,Details,3,FALSE),"")</f>
        <v>Wagstaff Morris</v>
      </c>
      <c r="F194" s="1">
        <f t="shared" ref="F194:F258" si="20">IF($B194&gt;0,VLOOKUP($B194,Details,6,FALSE),"")</f>
        <v>30</v>
      </c>
      <c r="G194" s="1" t="str">
        <f t="shared" ref="G194:G258" si="21">IF($B194&gt;0,VLOOKUP($B194,Details,7,FALSE),"")</f>
        <v>SL</v>
      </c>
      <c r="H194" t="str">
        <f t="shared" ref="H194:H258" si="22">IF($B194&gt;0,VLOOKUP($B194,Details,8,FALSE),"")</f>
        <v>Unattached</v>
      </c>
      <c r="I194" t="str">
        <f t="shared" ref="I194:I258" si="23">IF($B194&gt;0,VLOOKUP($B194,Details,4,FALSE),"")</f>
        <v>F</v>
      </c>
    </row>
    <row r="195" spans="1:9" x14ac:dyDescent="0.25">
      <c r="A195">
        <v>194</v>
      </c>
      <c r="B195">
        <v>8</v>
      </c>
      <c r="C195" s="3">
        <v>96.42</v>
      </c>
      <c r="D195" t="str">
        <f t="shared" si="18"/>
        <v>Tim</v>
      </c>
      <c r="E195" t="str">
        <f t="shared" si="19"/>
        <v>Staniforth</v>
      </c>
      <c r="F195" s="1">
        <f t="shared" si="20"/>
        <v>41</v>
      </c>
      <c r="G195" s="1" t="str">
        <f t="shared" si="21"/>
        <v>VM40</v>
      </c>
      <c r="H195" t="str">
        <f t="shared" si="22"/>
        <v>Shelton Striders</v>
      </c>
      <c r="I195" t="str">
        <f t="shared" si="23"/>
        <v>M</v>
      </c>
    </row>
    <row r="196" spans="1:9" x14ac:dyDescent="0.25">
      <c r="A196">
        <v>195</v>
      </c>
      <c r="B196">
        <v>295</v>
      </c>
      <c r="C196" s="3">
        <v>96.47</v>
      </c>
      <c r="D196" t="str">
        <f t="shared" si="18"/>
        <v>Brian</v>
      </c>
      <c r="E196" t="str">
        <f t="shared" si="19"/>
        <v>Mackey</v>
      </c>
      <c r="F196" s="1">
        <f t="shared" si="20"/>
        <v>73</v>
      </c>
      <c r="G196" s="1" t="str">
        <f t="shared" si="21"/>
        <v>VM70</v>
      </c>
      <c r="H196" t="str">
        <f t="shared" si="22"/>
        <v>Uttoxeter RR</v>
      </c>
      <c r="I196" t="str">
        <f t="shared" si="23"/>
        <v>M</v>
      </c>
    </row>
    <row r="197" spans="1:9" x14ac:dyDescent="0.25">
      <c r="A197">
        <v>196</v>
      </c>
      <c r="B197">
        <v>82</v>
      </c>
      <c r="C197" s="3">
        <v>96.48</v>
      </c>
      <c r="D197" t="str">
        <f t="shared" si="18"/>
        <v>Rebecca</v>
      </c>
      <c r="E197" t="str">
        <f t="shared" si="19"/>
        <v>Atkins</v>
      </c>
      <c r="F197" s="1">
        <f t="shared" si="20"/>
        <v>46</v>
      </c>
      <c r="G197" s="1" t="str">
        <f t="shared" si="21"/>
        <v>VL45</v>
      </c>
      <c r="H197" t="str">
        <f t="shared" si="22"/>
        <v>S.D.R.R.</v>
      </c>
      <c r="I197" t="str">
        <f t="shared" si="23"/>
        <v>F</v>
      </c>
    </row>
    <row r="198" spans="1:9" x14ac:dyDescent="0.25">
      <c r="A198">
        <v>197</v>
      </c>
      <c r="B198">
        <v>33</v>
      </c>
      <c r="C198" s="3">
        <v>96.5</v>
      </c>
      <c r="D198" t="str">
        <f t="shared" si="18"/>
        <v>Susan</v>
      </c>
      <c r="E198" t="str">
        <f t="shared" si="19"/>
        <v>Statham</v>
      </c>
      <c r="F198" s="1">
        <f t="shared" si="20"/>
        <v>39</v>
      </c>
      <c r="G198" s="1" t="str">
        <f t="shared" si="21"/>
        <v>VL35</v>
      </c>
      <c r="H198" t="str">
        <f t="shared" si="22"/>
        <v>Unattached</v>
      </c>
      <c r="I198" t="str">
        <f t="shared" si="23"/>
        <v>F</v>
      </c>
    </row>
    <row r="199" spans="1:9" x14ac:dyDescent="0.25">
      <c r="A199">
        <v>198</v>
      </c>
      <c r="B199">
        <v>76</v>
      </c>
      <c r="C199" s="3">
        <v>97.16</v>
      </c>
      <c r="D199" t="str">
        <f t="shared" si="18"/>
        <v>Yvonne</v>
      </c>
      <c r="E199" t="str">
        <f t="shared" si="19"/>
        <v>Faulkner</v>
      </c>
      <c r="F199" s="1">
        <f t="shared" si="20"/>
        <v>42</v>
      </c>
      <c r="G199" s="1" t="str">
        <f t="shared" si="21"/>
        <v>VL35</v>
      </c>
      <c r="H199" t="str">
        <f t="shared" si="22"/>
        <v>Badgers</v>
      </c>
      <c r="I199" t="str">
        <f t="shared" si="23"/>
        <v>F</v>
      </c>
    </row>
    <row r="200" spans="1:9" x14ac:dyDescent="0.25">
      <c r="A200">
        <v>199</v>
      </c>
      <c r="B200">
        <v>163</v>
      </c>
      <c r="C200" s="3">
        <v>97.2</v>
      </c>
      <c r="D200" t="str">
        <f t="shared" si="18"/>
        <v>Craig</v>
      </c>
      <c r="E200" t="s">
        <v>18</v>
      </c>
      <c r="F200" s="1">
        <f t="shared" si="20"/>
        <v>47</v>
      </c>
      <c r="G200" s="1" t="str">
        <f t="shared" si="21"/>
        <v>VM40</v>
      </c>
      <c r="H200" t="str">
        <f t="shared" si="22"/>
        <v>Wolverhampton &amp; Bilston</v>
      </c>
      <c r="I200" t="str">
        <f t="shared" si="23"/>
        <v>M</v>
      </c>
    </row>
    <row r="201" spans="1:9" x14ac:dyDescent="0.25">
      <c r="A201">
        <v>200</v>
      </c>
      <c r="B201">
        <v>218</v>
      </c>
      <c r="C201" s="3">
        <v>97.56</v>
      </c>
      <c r="D201" t="str">
        <f t="shared" si="18"/>
        <v>Deborah</v>
      </c>
      <c r="E201" t="str">
        <f t="shared" si="19"/>
        <v>Shepherd</v>
      </c>
      <c r="F201" s="1">
        <f t="shared" si="20"/>
        <v>44</v>
      </c>
      <c r="G201" s="1" t="str">
        <f t="shared" si="21"/>
        <v>VL35</v>
      </c>
      <c r="H201" t="str">
        <f t="shared" si="22"/>
        <v>Unattached</v>
      </c>
      <c r="I201" t="str">
        <f t="shared" si="23"/>
        <v>F</v>
      </c>
    </row>
    <row r="202" spans="1:9" x14ac:dyDescent="0.25">
      <c r="A202">
        <v>201</v>
      </c>
      <c r="B202">
        <v>29</v>
      </c>
      <c r="C202" s="3">
        <v>98.13</v>
      </c>
      <c r="D202" t="str">
        <f t="shared" si="18"/>
        <v>David</v>
      </c>
      <c r="E202" t="str">
        <f t="shared" si="19"/>
        <v>Lunn</v>
      </c>
      <c r="F202" s="1">
        <f t="shared" si="20"/>
        <v>53</v>
      </c>
      <c r="G202" s="1" t="str">
        <f t="shared" si="21"/>
        <v>VM50</v>
      </c>
      <c r="H202" t="str">
        <f t="shared" si="22"/>
        <v>S.D.R.R.</v>
      </c>
      <c r="I202" t="str">
        <f t="shared" si="23"/>
        <v>M</v>
      </c>
    </row>
    <row r="203" spans="1:9" x14ac:dyDescent="0.25">
      <c r="A203">
        <v>202</v>
      </c>
      <c r="B203">
        <v>2</v>
      </c>
      <c r="C203" s="3">
        <v>98.14</v>
      </c>
      <c r="D203" t="str">
        <f t="shared" si="18"/>
        <v>Katherine</v>
      </c>
      <c r="E203" t="str">
        <f t="shared" si="19"/>
        <v>Smith</v>
      </c>
      <c r="F203" s="1">
        <f t="shared" si="20"/>
        <v>31</v>
      </c>
      <c r="G203" s="1" t="str">
        <f t="shared" si="21"/>
        <v>SL</v>
      </c>
      <c r="H203" t="str">
        <f t="shared" si="22"/>
        <v>S.D.R.R.</v>
      </c>
      <c r="I203" t="str">
        <f t="shared" si="23"/>
        <v>F</v>
      </c>
    </row>
    <row r="204" spans="1:9" x14ac:dyDescent="0.25">
      <c r="A204">
        <v>203</v>
      </c>
      <c r="B204">
        <v>229</v>
      </c>
      <c r="C204" s="3">
        <v>98.16</v>
      </c>
      <c r="D204" t="str">
        <f t="shared" si="18"/>
        <v>Rachel</v>
      </c>
      <c r="E204" t="str">
        <f t="shared" si="19"/>
        <v>Elliott</v>
      </c>
      <c r="F204" s="1">
        <f t="shared" si="20"/>
        <v>46</v>
      </c>
      <c r="G204" s="1" t="str">
        <f t="shared" si="21"/>
        <v>VL45</v>
      </c>
      <c r="H204" t="str">
        <f t="shared" si="22"/>
        <v>Hatton Darts</v>
      </c>
      <c r="I204" t="str">
        <f t="shared" si="23"/>
        <v>F</v>
      </c>
    </row>
    <row r="205" spans="1:9" x14ac:dyDescent="0.25">
      <c r="A205">
        <v>204</v>
      </c>
      <c r="B205">
        <v>202</v>
      </c>
      <c r="C205" s="3">
        <v>98.27</v>
      </c>
      <c r="D205" t="str">
        <f t="shared" si="18"/>
        <v>Alison</v>
      </c>
      <c r="E205" t="str">
        <f t="shared" si="19"/>
        <v>Eley</v>
      </c>
      <c r="F205" s="1">
        <f t="shared" si="20"/>
        <v>42</v>
      </c>
      <c r="G205" s="1" t="str">
        <f t="shared" si="21"/>
        <v>VL35</v>
      </c>
      <c r="H205" t="str">
        <f t="shared" si="22"/>
        <v xml:space="preserve">Washland Women </v>
      </c>
      <c r="I205" t="str">
        <f t="shared" si="23"/>
        <v>F</v>
      </c>
    </row>
    <row r="206" spans="1:9" x14ac:dyDescent="0.25">
      <c r="A206">
        <v>205</v>
      </c>
      <c r="B206">
        <v>111</v>
      </c>
      <c r="C206" s="3">
        <v>98.38</v>
      </c>
      <c r="D206" t="str">
        <f t="shared" si="18"/>
        <v>Liz</v>
      </c>
      <c r="E206" t="str">
        <f t="shared" si="19"/>
        <v>Carrington</v>
      </c>
      <c r="F206" s="1">
        <f t="shared" si="20"/>
        <v>39</v>
      </c>
      <c r="G206" s="1" t="str">
        <f t="shared" si="21"/>
        <v>VL35</v>
      </c>
      <c r="H206" t="str">
        <f t="shared" si="22"/>
        <v>Uttoxeter RR</v>
      </c>
      <c r="I206" t="str">
        <f t="shared" si="23"/>
        <v>F</v>
      </c>
    </row>
    <row r="207" spans="1:9" x14ac:dyDescent="0.25">
      <c r="A207">
        <v>206</v>
      </c>
      <c r="B207">
        <v>282</v>
      </c>
      <c r="C207" s="3">
        <v>98.42</v>
      </c>
      <c r="D207" t="str">
        <f t="shared" si="18"/>
        <v>Deepak</v>
      </c>
      <c r="E207" t="str">
        <f t="shared" si="19"/>
        <v>Kaushal</v>
      </c>
      <c r="F207" s="1">
        <f t="shared" si="20"/>
        <v>46</v>
      </c>
      <c r="G207" s="1" t="str">
        <f t="shared" si="21"/>
        <v>VM40</v>
      </c>
      <c r="H207" t="str">
        <f t="shared" si="22"/>
        <v>Unattached</v>
      </c>
      <c r="I207" t="str">
        <f t="shared" si="23"/>
        <v>M</v>
      </c>
    </row>
    <row r="208" spans="1:9" x14ac:dyDescent="0.25">
      <c r="A208">
        <v>207</v>
      </c>
      <c r="B208">
        <v>199</v>
      </c>
      <c r="C208" s="3">
        <v>99.1</v>
      </c>
      <c r="D208" t="str">
        <f t="shared" si="18"/>
        <v>Laura</v>
      </c>
      <c r="E208" t="str">
        <f t="shared" si="19"/>
        <v>Jackson</v>
      </c>
      <c r="F208" s="1">
        <f t="shared" si="20"/>
        <v>22</v>
      </c>
      <c r="G208" s="1" t="str">
        <f t="shared" si="21"/>
        <v>SL</v>
      </c>
      <c r="H208" t="str">
        <f t="shared" si="22"/>
        <v xml:space="preserve">Washland Women </v>
      </c>
      <c r="I208" t="str">
        <f t="shared" si="23"/>
        <v>F</v>
      </c>
    </row>
    <row r="209" spans="1:9" x14ac:dyDescent="0.25">
      <c r="A209">
        <v>208</v>
      </c>
      <c r="B209">
        <v>205</v>
      </c>
      <c r="C209" s="3">
        <v>99.17</v>
      </c>
      <c r="D209" t="str">
        <f t="shared" si="18"/>
        <v>Selena</v>
      </c>
      <c r="E209" t="str">
        <f t="shared" si="19"/>
        <v>Tye</v>
      </c>
      <c r="F209" s="1">
        <f t="shared" si="20"/>
        <v>43</v>
      </c>
      <c r="G209" s="1" t="str">
        <f t="shared" si="21"/>
        <v>VL35</v>
      </c>
      <c r="H209" t="str">
        <f t="shared" si="22"/>
        <v xml:space="preserve">Washland Women </v>
      </c>
      <c r="I209" t="str">
        <f t="shared" si="23"/>
        <v>F</v>
      </c>
    </row>
    <row r="210" spans="1:9" x14ac:dyDescent="0.25">
      <c r="A210">
        <v>209</v>
      </c>
      <c r="B210">
        <v>257</v>
      </c>
      <c r="C210" s="3">
        <v>99.2</v>
      </c>
      <c r="D210" t="str">
        <f t="shared" si="18"/>
        <v>Ray</v>
      </c>
      <c r="E210" t="str">
        <f t="shared" si="19"/>
        <v>Draycott</v>
      </c>
      <c r="F210" s="1">
        <f t="shared" si="20"/>
        <v>69</v>
      </c>
      <c r="G210" s="1" t="str">
        <f t="shared" si="21"/>
        <v>VM60</v>
      </c>
      <c r="H210" t="str">
        <f t="shared" si="22"/>
        <v>Shephed RC</v>
      </c>
      <c r="I210" t="str">
        <f t="shared" si="23"/>
        <v>M</v>
      </c>
    </row>
    <row r="211" spans="1:9" x14ac:dyDescent="0.25">
      <c r="A211">
        <v>210</v>
      </c>
      <c r="B211">
        <v>79</v>
      </c>
      <c r="C211" s="3">
        <v>100.18</v>
      </c>
      <c r="D211" t="str">
        <f t="shared" si="18"/>
        <v>Derek</v>
      </c>
      <c r="E211" t="str">
        <f t="shared" si="19"/>
        <v>Poole</v>
      </c>
      <c r="F211" s="1">
        <f t="shared" si="20"/>
        <v>73</v>
      </c>
      <c r="G211" s="1" t="str">
        <f t="shared" si="21"/>
        <v>VM70</v>
      </c>
      <c r="H211" t="str">
        <f t="shared" si="22"/>
        <v>Holme Pierrepoint</v>
      </c>
      <c r="I211" t="str">
        <f t="shared" si="23"/>
        <v>M</v>
      </c>
    </row>
    <row r="212" spans="1:9" x14ac:dyDescent="0.25">
      <c r="A212">
        <v>211</v>
      </c>
      <c r="B212">
        <v>138</v>
      </c>
      <c r="C212" s="3">
        <v>100.23</v>
      </c>
      <c r="D212" t="str">
        <f t="shared" si="18"/>
        <v>Rachel</v>
      </c>
      <c r="E212" t="str">
        <f t="shared" si="19"/>
        <v>Ortiz</v>
      </c>
      <c r="F212" s="1">
        <f t="shared" si="20"/>
        <v>39</v>
      </c>
      <c r="G212" s="1" t="str">
        <f t="shared" si="21"/>
        <v>VL35</v>
      </c>
      <c r="H212" t="str">
        <f t="shared" si="22"/>
        <v>Unattached</v>
      </c>
      <c r="I212" t="str">
        <f t="shared" si="23"/>
        <v>F</v>
      </c>
    </row>
    <row r="213" spans="1:9" x14ac:dyDescent="0.25">
      <c r="A213">
        <v>212</v>
      </c>
      <c r="B213">
        <v>103</v>
      </c>
      <c r="C213" s="3">
        <v>101.1</v>
      </c>
      <c r="D213" t="str">
        <f t="shared" si="18"/>
        <v>Patrick</v>
      </c>
      <c r="E213" t="str">
        <f t="shared" si="19"/>
        <v>Thomas</v>
      </c>
      <c r="F213" s="1">
        <f t="shared" si="20"/>
        <v>32</v>
      </c>
      <c r="G213" s="1" t="str">
        <f t="shared" si="21"/>
        <v>SM</v>
      </c>
      <c r="H213" t="str">
        <f t="shared" si="22"/>
        <v>Unattached</v>
      </c>
      <c r="I213" t="str">
        <f t="shared" si="23"/>
        <v>M</v>
      </c>
    </row>
    <row r="214" spans="1:9" x14ac:dyDescent="0.25">
      <c r="A214">
        <v>213</v>
      </c>
      <c r="B214">
        <v>249</v>
      </c>
      <c r="C214" s="3">
        <v>101.21</v>
      </c>
      <c r="D214" t="str">
        <f t="shared" si="18"/>
        <v>Jason</v>
      </c>
      <c r="E214" t="str">
        <f t="shared" si="19"/>
        <v>Riley</v>
      </c>
      <c r="F214" s="1">
        <f t="shared" si="20"/>
        <v>46</v>
      </c>
      <c r="G214" s="1" t="str">
        <f t="shared" si="21"/>
        <v>VM40</v>
      </c>
      <c r="H214" t="str">
        <f t="shared" si="22"/>
        <v>Kimberley &amp; District Sdrs</v>
      </c>
      <c r="I214" t="str">
        <f t="shared" si="23"/>
        <v>M</v>
      </c>
    </row>
    <row r="215" spans="1:9" x14ac:dyDescent="0.25">
      <c r="A215">
        <v>214</v>
      </c>
      <c r="B215">
        <v>147</v>
      </c>
      <c r="C215" s="3">
        <v>101.44</v>
      </c>
      <c r="D215" t="str">
        <f t="shared" si="18"/>
        <v>Adam</v>
      </c>
      <c r="E215" t="str">
        <f t="shared" si="19"/>
        <v>Austin</v>
      </c>
      <c r="F215" s="1">
        <f t="shared" si="20"/>
        <v>38</v>
      </c>
      <c r="G215" s="1" t="str">
        <f t="shared" si="21"/>
        <v>SM</v>
      </c>
      <c r="H215" t="str">
        <f t="shared" si="22"/>
        <v>Unattached</v>
      </c>
      <c r="I215" t="str">
        <f t="shared" si="23"/>
        <v>M</v>
      </c>
    </row>
    <row r="216" spans="1:9" x14ac:dyDescent="0.25">
      <c r="A216">
        <v>215</v>
      </c>
      <c r="B216">
        <v>146</v>
      </c>
      <c r="C216" s="3">
        <v>101.44</v>
      </c>
      <c r="D216" t="str">
        <f t="shared" si="18"/>
        <v>Lee</v>
      </c>
      <c r="E216" t="str">
        <f t="shared" si="19"/>
        <v>Sippitts</v>
      </c>
      <c r="F216" s="1">
        <f t="shared" si="20"/>
        <v>39</v>
      </c>
      <c r="G216" s="1" t="str">
        <f t="shared" si="21"/>
        <v>SM</v>
      </c>
      <c r="H216" t="str">
        <f t="shared" si="22"/>
        <v>Unattached</v>
      </c>
      <c r="I216" t="str">
        <f t="shared" si="23"/>
        <v>M</v>
      </c>
    </row>
    <row r="217" spans="1:9" x14ac:dyDescent="0.25">
      <c r="A217">
        <v>216</v>
      </c>
      <c r="B217">
        <v>64</v>
      </c>
      <c r="C217" s="3">
        <v>101.46</v>
      </c>
      <c r="D217" t="str">
        <f t="shared" si="18"/>
        <v>Helen</v>
      </c>
      <c r="E217" t="str">
        <f t="shared" si="19"/>
        <v>Smith</v>
      </c>
      <c r="F217" s="1">
        <f t="shared" si="20"/>
        <v>36</v>
      </c>
      <c r="G217" s="1" t="str">
        <f t="shared" si="21"/>
        <v>VL35</v>
      </c>
      <c r="H217" t="str">
        <f t="shared" si="22"/>
        <v>Team Derby Runner</v>
      </c>
      <c r="I217" t="str">
        <f t="shared" si="23"/>
        <v>F</v>
      </c>
    </row>
    <row r="218" spans="1:9" x14ac:dyDescent="0.25">
      <c r="A218">
        <v>217</v>
      </c>
      <c r="B218">
        <v>217</v>
      </c>
      <c r="C218" s="3">
        <v>102.24</v>
      </c>
      <c r="D218" t="str">
        <f t="shared" si="18"/>
        <v>Karly</v>
      </c>
      <c r="E218" t="str">
        <f t="shared" si="19"/>
        <v>Lewis</v>
      </c>
      <c r="F218" s="1">
        <f t="shared" si="20"/>
        <v>37</v>
      </c>
      <c r="G218" s="1" t="str">
        <f t="shared" si="21"/>
        <v>VL35</v>
      </c>
      <c r="H218" t="str">
        <f t="shared" si="22"/>
        <v>Uttoxeter RR</v>
      </c>
      <c r="I218" t="str">
        <f t="shared" si="23"/>
        <v>F</v>
      </c>
    </row>
    <row r="219" spans="1:9" x14ac:dyDescent="0.25">
      <c r="A219">
        <v>218</v>
      </c>
      <c r="B219">
        <v>115</v>
      </c>
      <c r="C219" s="3">
        <v>102.36</v>
      </c>
      <c r="D219" t="str">
        <f t="shared" si="18"/>
        <v>Val</v>
      </c>
      <c r="E219" t="str">
        <f t="shared" si="19"/>
        <v>Lawson</v>
      </c>
      <c r="F219" s="1">
        <f t="shared" si="20"/>
        <v>60</v>
      </c>
      <c r="G219" s="1" t="str">
        <f t="shared" si="21"/>
        <v>VL55</v>
      </c>
      <c r="H219" t="str">
        <f t="shared" si="22"/>
        <v>Peel Road Runners</v>
      </c>
      <c r="I219" t="str">
        <f t="shared" si="23"/>
        <v>F</v>
      </c>
    </row>
    <row r="220" spans="1:9" x14ac:dyDescent="0.25">
      <c r="A220">
        <v>219</v>
      </c>
      <c r="B220">
        <v>210</v>
      </c>
      <c r="C220" s="3">
        <v>103.34</v>
      </c>
      <c r="D220" t="str">
        <f t="shared" si="18"/>
        <v>Alison</v>
      </c>
      <c r="E220" t="str">
        <f t="shared" si="19"/>
        <v>Shearer</v>
      </c>
      <c r="F220" s="1">
        <f t="shared" si="20"/>
        <v>56</v>
      </c>
      <c r="G220" s="1" t="str">
        <f t="shared" si="21"/>
        <v>VL55</v>
      </c>
      <c r="H220" t="str">
        <f t="shared" si="22"/>
        <v>S.D.R.R.</v>
      </c>
      <c r="I220" t="str">
        <f t="shared" si="23"/>
        <v>F</v>
      </c>
    </row>
    <row r="221" spans="1:9" x14ac:dyDescent="0.25">
      <c r="A221">
        <v>220</v>
      </c>
      <c r="B221">
        <v>279</v>
      </c>
      <c r="C221" s="3">
        <v>103.35</v>
      </c>
      <c r="D221" t="str">
        <f t="shared" si="18"/>
        <v>Clive</v>
      </c>
      <c r="E221" t="str">
        <f t="shared" si="19"/>
        <v>Smith</v>
      </c>
      <c r="F221" s="1">
        <f t="shared" si="20"/>
        <v>49</v>
      </c>
      <c r="G221" s="1" t="str">
        <f t="shared" si="21"/>
        <v>VM40</v>
      </c>
      <c r="H221" t="str">
        <f t="shared" si="22"/>
        <v>Mickleover Runners</v>
      </c>
      <c r="I221" t="str">
        <f t="shared" si="23"/>
        <v>M</v>
      </c>
    </row>
    <row r="222" spans="1:9" x14ac:dyDescent="0.25">
      <c r="A222">
        <v>221</v>
      </c>
      <c r="B222">
        <v>87</v>
      </c>
      <c r="C222" s="3">
        <v>103.39</v>
      </c>
      <c r="D222" t="str">
        <f t="shared" si="18"/>
        <v>Lyndsay</v>
      </c>
      <c r="E222" t="str">
        <f t="shared" si="19"/>
        <v>Jordon</v>
      </c>
      <c r="F222" s="1">
        <f t="shared" si="20"/>
        <v>40</v>
      </c>
      <c r="G222" s="1" t="str">
        <f t="shared" si="21"/>
        <v>VL35</v>
      </c>
      <c r="H222" t="str">
        <f t="shared" si="22"/>
        <v>Unattached</v>
      </c>
      <c r="I222" t="str">
        <f t="shared" si="23"/>
        <v>F</v>
      </c>
    </row>
    <row r="223" spans="1:9" x14ac:dyDescent="0.25">
      <c r="A223">
        <v>222</v>
      </c>
      <c r="B223">
        <v>37</v>
      </c>
      <c r="C223" s="3">
        <v>103.45</v>
      </c>
      <c r="D223" t="str">
        <f t="shared" si="18"/>
        <v>Lynn</v>
      </c>
      <c r="E223" t="str">
        <f t="shared" si="19"/>
        <v>Andrews</v>
      </c>
      <c r="F223" s="1">
        <f t="shared" si="20"/>
        <v>54</v>
      </c>
      <c r="G223" s="1" t="str">
        <f t="shared" si="21"/>
        <v>VL45</v>
      </c>
      <c r="H223" t="str">
        <f t="shared" si="22"/>
        <v>Long Eaton RC</v>
      </c>
      <c r="I223" t="str">
        <f t="shared" si="23"/>
        <v>F</v>
      </c>
    </row>
    <row r="224" spans="1:9" x14ac:dyDescent="0.25">
      <c r="A224">
        <v>223</v>
      </c>
      <c r="B224">
        <v>177</v>
      </c>
      <c r="C224" s="3">
        <v>103.49</v>
      </c>
      <c r="D224" t="str">
        <f t="shared" si="18"/>
        <v>Lucy</v>
      </c>
      <c r="E224" t="str">
        <f t="shared" si="19"/>
        <v>Cartwright</v>
      </c>
      <c r="F224" s="1">
        <f t="shared" si="20"/>
        <v>24</v>
      </c>
      <c r="G224" s="1" t="str">
        <f t="shared" si="21"/>
        <v>SL</v>
      </c>
      <c r="H224" t="str">
        <f t="shared" si="22"/>
        <v>Unattached</v>
      </c>
      <c r="I224" t="str">
        <f t="shared" si="23"/>
        <v>F</v>
      </c>
    </row>
    <row r="225" spans="1:9" x14ac:dyDescent="0.25">
      <c r="A225">
        <v>224</v>
      </c>
      <c r="B225">
        <v>27</v>
      </c>
      <c r="C225" s="3">
        <v>104.2</v>
      </c>
      <c r="D225" t="str">
        <f t="shared" si="18"/>
        <v>Helen</v>
      </c>
      <c r="E225" t="str">
        <f t="shared" si="19"/>
        <v>Finn</v>
      </c>
      <c r="F225" s="1">
        <f t="shared" si="20"/>
        <v>59</v>
      </c>
      <c r="G225" s="1" t="str">
        <f t="shared" si="21"/>
        <v>VL55</v>
      </c>
      <c r="H225" t="str">
        <f t="shared" si="22"/>
        <v>Ivanhoe Runners</v>
      </c>
      <c r="I225" t="str">
        <f t="shared" si="23"/>
        <v>F</v>
      </c>
    </row>
    <row r="226" spans="1:9" x14ac:dyDescent="0.25">
      <c r="A226">
        <v>225</v>
      </c>
      <c r="B226">
        <v>55</v>
      </c>
      <c r="C226" s="3">
        <v>104.29</v>
      </c>
      <c r="D226" t="str">
        <f t="shared" si="18"/>
        <v>Robert</v>
      </c>
      <c r="E226" t="str">
        <f t="shared" si="19"/>
        <v>May</v>
      </c>
      <c r="F226" s="1">
        <f t="shared" si="20"/>
        <v>56</v>
      </c>
      <c r="G226" s="1" t="str">
        <f t="shared" si="21"/>
        <v>VM50</v>
      </c>
      <c r="H226" t="str">
        <f t="shared" si="22"/>
        <v>Unattached</v>
      </c>
      <c r="I226" t="str">
        <f t="shared" si="23"/>
        <v>M</v>
      </c>
    </row>
    <row r="227" spans="1:9" x14ac:dyDescent="0.25">
      <c r="A227">
        <v>226</v>
      </c>
      <c r="B227">
        <v>21</v>
      </c>
      <c r="C227" s="3">
        <v>104.42</v>
      </c>
      <c r="D227" t="str">
        <f t="shared" si="18"/>
        <v>Sonia</v>
      </c>
      <c r="E227" t="str">
        <f t="shared" si="19"/>
        <v>Karamat</v>
      </c>
      <c r="F227" s="1">
        <f t="shared" si="20"/>
        <v>56</v>
      </c>
      <c r="G227" s="1" t="str">
        <f t="shared" si="21"/>
        <v>VL55</v>
      </c>
      <c r="H227" t="str">
        <f t="shared" si="22"/>
        <v>Massey Ferguson RC</v>
      </c>
      <c r="I227" t="str">
        <f t="shared" si="23"/>
        <v>F</v>
      </c>
    </row>
    <row r="228" spans="1:9" x14ac:dyDescent="0.25">
      <c r="A228">
        <v>227</v>
      </c>
      <c r="B228">
        <v>164</v>
      </c>
      <c r="C228" s="3">
        <v>104.53</v>
      </c>
      <c r="D228" t="str">
        <f t="shared" si="18"/>
        <v>Paul</v>
      </c>
      <c r="E228" t="str">
        <f t="shared" si="19"/>
        <v>Morley</v>
      </c>
      <c r="F228" s="1">
        <f t="shared" si="20"/>
        <v>34</v>
      </c>
      <c r="G228" s="1" t="str">
        <f t="shared" si="21"/>
        <v>SM</v>
      </c>
      <c r="H228" t="str">
        <f t="shared" si="22"/>
        <v>S.D.R.R.</v>
      </c>
      <c r="I228" t="str">
        <f t="shared" si="23"/>
        <v>M</v>
      </c>
    </row>
    <row r="229" spans="1:9" x14ac:dyDescent="0.25">
      <c r="A229">
        <v>228</v>
      </c>
      <c r="B229">
        <v>14</v>
      </c>
      <c r="C229" s="3">
        <v>105.42</v>
      </c>
      <c r="D229" t="str">
        <f t="shared" si="18"/>
        <v>Nicola</v>
      </c>
      <c r="E229" t="str">
        <f t="shared" si="19"/>
        <v>Photiou</v>
      </c>
      <c r="F229" s="1">
        <f t="shared" si="20"/>
        <v>41</v>
      </c>
      <c r="G229" s="1" t="str">
        <f t="shared" si="21"/>
        <v>VL35</v>
      </c>
      <c r="H229" t="str">
        <f t="shared" si="22"/>
        <v>Erewash Valley RC</v>
      </c>
      <c r="I229" t="str">
        <f t="shared" si="23"/>
        <v>F</v>
      </c>
    </row>
    <row r="230" spans="1:9" x14ac:dyDescent="0.25">
      <c r="A230">
        <v>229</v>
      </c>
      <c r="B230">
        <v>61</v>
      </c>
      <c r="C230" s="3">
        <v>106.23</v>
      </c>
      <c r="D230" t="str">
        <f t="shared" si="18"/>
        <v>Carol Ann</v>
      </c>
      <c r="E230" t="str">
        <f t="shared" si="19"/>
        <v>Sharratt</v>
      </c>
      <c r="F230" s="1">
        <f t="shared" si="20"/>
        <v>61</v>
      </c>
      <c r="G230" s="1" t="str">
        <f t="shared" si="21"/>
        <v>VL55</v>
      </c>
      <c r="H230" t="str">
        <f t="shared" si="22"/>
        <v>Hatton Darts</v>
      </c>
      <c r="I230" t="str">
        <f t="shared" si="23"/>
        <v>F</v>
      </c>
    </row>
    <row r="231" spans="1:9" x14ac:dyDescent="0.25">
      <c r="A231">
        <v>230</v>
      </c>
      <c r="B231">
        <v>190</v>
      </c>
      <c r="C231" s="3">
        <v>106.52</v>
      </c>
      <c r="D231" t="str">
        <f t="shared" si="18"/>
        <v>Hannah</v>
      </c>
      <c r="E231" t="str">
        <f t="shared" si="19"/>
        <v>Lee</v>
      </c>
      <c r="F231" s="1">
        <f t="shared" si="20"/>
        <v>25</v>
      </c>
      <c r="G231" s="1" t="str">
        <f t="shared" si="21"/>
        <v>SL</v>
      </c>
      <c r="H231" t="str">
        <f t="shared" si="22"/>
        <v xml:space="preserve">Washland Women </v>
      </c>
      <c r="I231" t="str">
        <f t="shared" si="23"/>
        <v>F</v>
      </c>
    </row>
    <row r="232" spans="1:9" x14ac:dyDescent="0.25">
      <c r="A232">
        <v>231</v>
      </c>
      <c r="B232">
        <v>139</v>
      </c>
      <c r="C232" s="3">
        <v>108.53</v>
      </c>
      <c r="D232" t="s">
        <v>10</v>
      </c>
      <c r="E232" t="s">
        <v>11</v>
      </c>
      <c r="F232" s="1">
        <v>44</v>
      </c>
      <c r="G232" s="1" t="s">
        <v>12</v>
      </c>
      <c r="H232" t="s">
        <v>13</v>
      </c>
      <c r="I232" t="s">
        <v>14</v>
      </c>
    </row>
    <row r="233" spans="1:9" x14ac:dyDescent="0.25">
      <c r="A233">
        <v>232</v>
      </c>
      <c r="B233">
        <v>158</v>
      </c>
      <c r="C233" s="3">
        <v>109.03</v>
      </c>
      <c r="D233" t="str">
        <f t="shared" si="18"/>
        <v>Kimberley</v>
      </c>
      <c r="E233" t="str">
        <f t="shared" si="19"/>
        <v>Fryer</v>
      </c>
      <c r="F233" s="1">
        <f t="shared" si="20"/>
        <v>36</v>
      </c>
      <c r="G233" s="1" t="str">
        <f t="shared" si="21"/>
        <v>VL35</v>
      </c>
      <c r="H233" t="str">
        <f t="shared" si="22"/>
        <v>Spa Striders</v>
      </c>
      <c r="I233" t="str">
        <f t="shared" si="23"/>
        <v>F</v>
      </c>
    </row>
    <row r="234" spans="1:9" x14ac:dyDescent="0.25">
      <c r="A234">
        <v>233</v>
      </c>
      <c r="B234">
        <v>232</v>
      </c>
      <c r="C234" s="3">
        <v>109.34</v>
      </c>
      <c r="D234" t="str">
        <f t="shared" si="18"/>
        <v>Amy</v>
      </c>
      <c r="E234" t="str">
        <f t="shared" si="19"/>
        <v>Coniff</v>
      </c>
      <c r="F234" s="1">
        <f t="shared" si="20"/>
        <v>39</v>
      </c>
      <c r="G234" s="1" t="str">
        <f t="shared" si="21"/>
        <v>VL35</v>
      </c>
      <c r="H234" t="str">
        <f t="shared" si="22"/>
        <v>Unattached</v>
      </c>
      <c r="I234" t="str">
        <f t="shared" si="23"/>
        <v>F</v>
      </c>
    </row>
    <row r="235" spans="1:9" x14ac:dyDescent="0.25">
      <c r="A235">
        <v>234</v>
      </c>
      <c r="B235">
        <v>236</v>
      </c>
      <c r="C235" s="3">
        <v>109.34</v>
      </c>
      <c r="D235" t="str">
        <f t="shared" si="18"/>
        <v>Angela</v>
      </c>
      <c r="E235" t="str">
        <f t="shared" si="19"/>
        <v>Thomas</v>
      </c>
      <c r="F235" s="1">
        <f t="shared" si="20"/>
        <v>44</v>
      </c>
      <c r="G235" s="1" t="str">
        <f t="shared" si="21"/>
        <v>VL35</v>
      </c>
      <c r="H235" t="str">
        <f t="shared" si="22"/>
        <v>Unattached</v>
      </c>
      <c r="I235" t="str">
        <f t="shared" si="23"/>
        <v>F</v>
      </c>
    </row>
    <row r="236" spans="1:9" x14ac:dyDescent="0.25">
      <c r="A236">
        <v>235</v>
      </c>
      <c r="B236">
        <v>203</v>
      </c>
      <c r="C236" s="3">
        <v>110.04</v>
      </c>
      <c r="D236" t="str">
        <f t="shared" si="18"/>
        <v>Catherine</v>
      </c>
      <c r="E236" t="str">
        <f t="shared" si="19"/>
        <v>Johnson</v>
      </c>
      <c r="F236" s="1">
        <f t="shared" si="20"/>
        <v>44</v>
      </c>
      <c r="G236" s="1" t="str">
        <f t="shared" si="21"/>
        <v>VL35</v>
      </c>
      <c r="H236" t="str">
        <f t="shared" si="22"/>
        <v xml:space="preserve">Washland Women </v>
      </c>
      <c r="I236" t="str">
        <f t="shared" si="23"/>
        <v>F</v>
      </c>
    </row>
    <row r="237" spans="1:9" x14ac:dyDescent="0.25">
      <c r="A237">
        <v>236</v>
      </c>
      <c r="B237">
        <v>117</v>
      </c>
      <c r="C237" s="3">
        <v>110.23</v>
      </c>
      <c r="D237" t="str">
        <f t="shared" si="18"/>
        <v>Louise</v>
      </c>
      <c r="E237" t="str">
        <f t="shared" si="19"/>
        <v>McNamara</v>
      </c>
      <c r="F237" s="1">
        <f t="shared" si="20"/>
        <v>32</v>
      </c>
      <c r="G237" s="1" t="str">
        <f t="shared" si="21"/>
        <v>SL</v>
      </c>
      <c r="H237" t="str">
        <f t="shared" si="22"/>
        <v>Unattached</v>
      </c>
      <c r="I237" t="str">
        <f t="shared" si="23"/>
        <v>F</v>
      </c>
    </row>
    <row r="238" spans="1:9" x14ac:dyDescent="0.25">
      <c r="A238">
        <v>237</v>
      </c>
      <c r="B238">
        <v>198</v>
      </c>
      <c r="C238" s="3">
        <v>111</v>
      </c>
      <c r="D238" t="str">
        <f t="shared" si="18"/>
        <v>Karen</v>
      </c>
      <c r="E238" t="str">
        <f t="shared" si="19"/>
        <v>Jackson</v>
      </c>
      <c r="F238" s="1">
        <f t="shared" si="20"/>
        <v>54</v>
      </c>
      <c r="G238" s="1" t="str">
        <f t="shared" si="21"/>
        <v>VL45</v>
      </c>
      <c r="H238" t="str">
        <f t="shared" si="22"/>
        <v xml:space="preserve">Washland Women </v>
      </c>
      <c r="I238" t="str">
        <f t="shared" si="23"/>
        <v>F</v>
      </c>
    </row>
    <row r="239" spans="1:9" x14ac:dyDescent="0.25">
      <c r="A239">
        <v>238</v>
      </c>
      <c r="B239">
        <v>80</v>
      </c>
      <c r="C239" s="3">
        <v>115.51</v>
      </c>
      <c r="D239" t="str">
        <f t="shared" si="18"/>
        <v>Sandra</v>
      </c>
      <c r="E239" t="str">
        <f t="shared" si="19"/>
        <v>Poole</v>
      </c>
      <c r="F239" s="1">
        <f t="shared" si="20"/>
        <v>74</v>
      </c>
      <c r="G239" s="1" t="str">
        <f t="shared" si="21"/>
        <v>VL65</v>
      </c>
      <c r="H239" t="str">
        <f t="shared" si="22"/>
        <v>Holme Pierrepoint</v>
      </c>
      <c r="I239" t="str">
        <f t="shared" si="23"/>
        <v>F</v>
      </c>
    </row>
    <row r="240" spans="1:9" x14ac:dyDescent="0.25">
      <c r="A240">
        <v>239</v>
      </c>
      <c r="B240">
        <v>191</v>
      </c>
      <c r="C240" s="3">
        <v>115.52</v>
      </c>
      <c r="D240" t="str">
        <f t="shared" si="18"/>
        <v>Louise</v>
      </c>
      <c r="E240" t="str">
        <f t="shared" si="19"/>
        <v>Gaffney</v>
      </c>
      <c r="F240" s="1">
        <f t="shared" si="20"/>
        <v>70</v>
      </c>
      <c r="G240" s="1" t="str">
        <f t="shared" si="21"/>
        <v>VL65</v>
      </c>
      <c r="H240" t="str">
        <f t="shared" si="22"/>
        <v xml:space="preserve">Washland Women </v>
      </c>
      <c r="I240" t="str">
        <f t="shared" si="23"/>
        <v>F</v>
      </c>
    </row>
    <row r="241" spans="1:9" x14ac:dyDescent="0.25">
      <c r="A241">
        <v>240</v>
      </c>
      <c r="B241">
        <v>252</v>
      </c>
      <c r="C241" s="3">
        <v>116.24</v>
      </c>
      <c r="D241" t="str">
        <f t="shared" si="18"/>
        <v>Lesley</v>
      </c>
      <c r="E241" t="str">
        <f t="shared" si="19"/>
        <v>Keighley</v>
      </c>
      <c r="F241" s="1">
        <f t="shared" si="20"/>
        <v>66</v>
      </c>
      <c r="G241" s="1" t="str">
        <f t="shared" si="21"/>
        <v>VL65</v>
      </c>
      <c r="H241" t="str">
        <f t="shared" si="22"/>
        <v>Massey Ferguson RC</v>
      </c>
      <c r="I241" t="str">
        <f t="shared" si="23"/>
        <v>F</v>
      </c>
    </row>
    <row r="242" spans="1:9" x14ac:dyDescent="0.25">
      <c r="A242">
        <v>241</v>
      </c>
      <c r="B242">
        <v>278</v>
      </c>
      <c r="C242" s="3">
        <v>117.03</v>
      </c>
      <c r="D242" t="str">
        <f t="shared" si="18"/>
        <v>Heather</v>
      </c>
      <c r="E242" t="str">
        <f t="shared" si="19"/>
        <v>Gould</v>
      </c>
      <c r="F242" s="1">
        <f t="shared" si="20"/>
        <v>42</v>
      </c>
      <c r="G242" s="1" t="str">
        <f t="shared" si="21"/>
        <v>VL35</v>
      </c>
      <c r="H242" t="str">
        <f t="shared" si="22"/>
        <v>Unattached</v>
      </c>
      <c r="I242" t="str">
        <f t="shared" si="23"/>
        <v>F</v>
      </c>
    </row>
    <row r="243" spans="1:9" x14ac:dyDescent="0.25">
      <c r="A243">
        <v>242</v>
      </c>
      <c r="B243">
        <v>67</v>
      </c>
      <c r="C243" s="3">
        <v>117.03</v>
      </c>
      <c r="D243" t="str">
        <f t="shared" si="18"/>
        <v>Anna</v>
      </c>
      <c r="E243" t="str">
        <f t="shared" si="19"/>
        <v>Casey</v>
      </c>
      <c r="F243" s="1">
        <f t="shared" si="20"/>
        <v>29</v>
      </c>
      <c r="G243" s="1" t="str">
        <f t="shared" si="21"/>
        <v>SL</v>
      </c>
      <c r="H243" t="str">
        <f t="shared" si="22"/>
        <v>Unattached</v>
      </c>
      <c r="I243" t="str">
        <f t="shared" si="23"/>
        <v>F</v>
      </c>
    </row>
    <row r="244" spans="1:9" x14ac:dyDescent="0.25">
      <c r="A244">
        <v>243</v>
      </c>
      <c r="B244">
        <v>102</v>
      </c>
      <c r="C244" s="3">
        <v>117.12</v>
      </c>
      <c r="D244" t="str">
        <f t="shared" si="18"/>
        <v>Moose</v>
      </c>
      <c r="E244" t="str">
        <f t="shared" si="19"/>
        <v>Baxter</v>
      </c>
      <c r="F244" s="1">
        <f t="shared" si="20"/>
        <v>33</v>
      </c>
      <c r="G244" s="1" t="str">
        <f t="shared" si="21"/>
        <v>SM</v>
      </c>
      <c r="H244" t="str">
        <f t="shared" si="22"/>
        <v>Unattached</v>
      </c>
      <c r="I244" t="str">
        <f t="shared" si="23"/>
        <v>M</v>
      </c>
    </row>
    <row r="245" spans="1:9" x14ac:dyDescent="0.25">
      <c r="A245">
        <v>244</v>
      </c>
      <c r="B245">
        <v>234</v>
      </c>
      <c r="C245" s="3">
        <v>117.54</v>
      </c>
      <c r="D245" t="str">
        <f t="shared" si="18"/>
        <v>Anne</v>
      </c>
      <c r="E245" t="str">
        <f t="shared" si="19"/>
        <v>Smith</v>
      </c>
      <c r="F245" s="1">
        <f t="shared" si="20"/>
        <v>41</v>
      </c>
      <c r="G245" s="1" t="str">
        <f t="shared" si="21"/>
        <v>VL35</v>
      </c>
      <c r="H245" t="str">
        <f t="shared" si="22"/>
        <v>Unattached</v>
      </c>
      <c r="I245" t="str">
        <f t="shared" si="23"/>
        <v>F</v>
      </c>
    </row>
    <row r="246" spans="1:9" x14ac:dyDescent="0.25">
      <c r="A246">
        <v>245</v>
      </c>
      <c r="B246">
        <v>237</v>
      </c>
      <c r="C246" s="3">
        <v>118.02</v>
      </c>
      <c r="D246" t="str">
        <f t="shared" si="18"/>
        <v>Claire</v>
      </c>
      <c r="E246" t="str">
        <f t="shared" si="19"/>
        <v>Crompton</v>
      </c>
      <c r="F246" s="1">
        <f t="shared" si="20"/>
        <v>44</v>
      </c>
      <c r="G246" s="1" t="str">
        <f t="shared" si="21"/>
        <v>VL35</v>
      </c>
      <c r="H246" t="str">
        <f t="shared" si="22"/>
        <v>Unattached</v>
      </c>
      <c r="I246" t="str">
        <f t="shared" si="23"/>
        <v>F</v>
      </c>
    </row>
    <row r="247" spans="1:9" x14ac:dyDescent="0.25">
      <c r="A247">
        <v>246</v>
      </c>
      <c r="B247">
        <v>143</v>
      </c>
      <c r="C247" s="3">
        <v>120.37</v>
      </c>
      <c r="D247" t="str">
        <f t="shared" si="18"/>
        <v>Janet</v>
      </c>
      <c r="E247" t="str">
        <f t="shared" si="19"/>
        <v>Joyce</v>
      </c>
      <c r="F247" s="1">
        <f t="shared" si="20"/>
        <v>59</v>
      </c>
      <c r="G247" s="1" t="str">
        <f t="shared" si="21"/>
        <v>VL55</v>
      </c>
      <c r="H247" t="str">
        <f t="shared" si="22"/>
        <v>Ivanhoe Runners</v>
      </c>
      <c r="I247" t="str">
        <f t="shared" si="23"/>
        <v>F</v>
      </c>
    </row>
    <row r="248" spans="1:9" x14ac:dyDescent="0.25">
      <c r="A248">
        <v>247</v>
      </c>
      <c r="B248">
        <v>41</v>
      </c>
      <c r="C248" s="3">
        <v>120.49</v>
      </c>
      <c r="D248" t="str">
        <f t="shared" si="18"/>
        <v>Emma</v>
      </c>
      <c r="E248" t="str">
        <f t="shared" si="19"/>
        <v>Sharp</v>
      </c>
      <c r="F248" s="1">
        <f t="shared" si="20"/>
        <v>41</v>
      </c>
      <c r="G248" s="1" t="str">
        <f t="shared" si="21"/>
        <v>VL35</v>
      </c>
      <c r="H248" t="str">
        <f t="shared" si="22"/>
        <v>S.D.R.R.</v>
      </c>
      <c r="I248" t="str">
        <f t="shared" si="23"/>
        <v>F</v>
      </c>
    </row>
    <row r="249" spans="1:9" x14ac:dyDescent="0.25">
      <c r="A249">
        <v>248</v>
      </c>
      <c r="B249">
        <v>62</v>
      </c>
      <c r="C249" s="3">
        <v>120.58</v>
      </c>
      <c r="D249" t="str">
        <f t="shared" si="18"/>
        <v>Amy</v>
      </c>
      <c r="E249" t="str">
        <f t="shared" si="19"/>
        <v>Colley</v>
      </c>
      <c r="F249" s="1">
        <f t="shared" si="20"/>
        <v>24</v>
      </c>
      <c r="G249" s="1" t="str">
        <f t="shared" si="21"/>
        <v>SL</v>
      </c>
      <c r="H249" t="str">
        <f t="shared" si="22"/>
        <v>Unattached</v>
      </c>
      <c r="I249" t="str">
        <f t="shared" si="23"/>
        <v>F</v>
      </c>
    </row>
    <row r="250" spans="1:9" x14ac:dyDescent="0.25">
      <c r="A250">
        <v>249</v>
      </c>
      <c r="B250">
        <v>69</v>
      </c>
      <c r="C250" s="3">
        <v>121.39</v>
      </c>
      <c r="D250" t="str">
        <f t="shared" si="18"/>
        <v>Caroline</v>
      </c>
      <c r="E250" t="str">
        <f t="shared" si="19"/>
        <v>Evans</v>
      </c>
      <c r="F250" s="1">
        <f t="shared" si="20"/>
        <v>40</v>
      </c>
      <c r="G250" s="1" t="str">
        <f t="shared" si="21"/>
        <v>VL35</v>
      </c>
      <c r="H250" t="str">
        <f t="shared" si="22"/>
        <v>Peel Road Runners</v>
      </c>
      <c r="I250" t="str">
        <f t="shared" si="23"/>
        <v>F</v>
      </c>
    </row>
    <row r="251" spans="1:9" x14ac:dyDescent="0.25">
      <c r="A251">
        <v>250</v>
      </c>
      <c r="B251">
        <v>32</v>
      </c>
      <c r="C251" s="3">
        <v>122.04</v>
      </c>
      <c r="D251" t="str">
        <f t="shared" si="18"/>
        <v>Amanda</v>
      </c>
      <c r="E251" t="str">
        <f t="shared" si="19"/>
        <v>Spalding</v>
      </c>
      <c r="F251" s="1">
        <f t="shared" si="20"/>
        <v>51</v>
      </c>
      <c r="G251" s="1" t="str">
        <f t="shared" si="21"/>
        <v>VL45</v>
      </c>
      <c r="H251" t="str">
        <f t="shared" si="22"/>
        <v>Unattached</v>
      </c>
      <c r="I251" t="str">
        <f t="shared" si="23"/>
        <v>F</v>
      </c>
    </row>
    <row r="252" spans="1:9" x14ac:dyDescent="0.25">
      <c r="A252">
        <v>251</v>
      </c>
      <c r="B252">
        <v>81</v>
      </c>
      <c r="C252" s="3">
        <v>125.1</v>
      </c>
      <c r="D252" t="str">
        <f t="shared" si="18"/>
        <v>Emily</v>
      </c>
      <c r="E252" t="str">
        <f t="shared" si="19"/>
        <v>Atkins</v>
      </c>
      <c r="F252" s="1">
        <f t="shared" si="20"/>
        <v>19</v>
      </c>
      <c r="G252" s="1" t="str">
        <f t="shared" si="21"/>
        <v>SL</v>
      </c>
      <c r="H252" t="str">
        <f t="shared" si="22"/>
        <v>S.D.R.R.</v>
      </c>
      <c r="I252" t="str">
        <f t="shared" si="23"/>
        <v>F</v>
      </c>
    </row>
    <row r="253" spans="1:9" x14ac:dyDescent="0.25">
      <c r="A253">
        <v>252</v>
      </c>
      <c r="B253">
        <v>19</v>
      </c>
      <c r="C253" s="3">
        <v>125.11</v>
      </c>
      <c r="D253" t="str">
        <f t="shared" si="18"/>
        <v>Thomas</v>
      </c>
      <c r="E253" t="str">
        <f t="shared" si="19"/>
        <v>Robinson</v>
      </c>
      <c r="F253" s="1">
        <f t="shared" si="20"/>
        <v>29</v>
      </c>
      <c r="G253" s="1" t="str">
        <f t="shared" si="21"/>
        <v>SM</v>
      </c>
      <c r="H253" t="str">
        <f t="shared" si="22"/>
        <v>S.D.R.R.</v>
      </c>
      <c r="I253" t="str">
        <f t="shared" si="23"/>
        <v>M</v>
      </c>
    </row>
    <row r="254" spans="1:9" x14ac:dyDescent="0.25">
      <c r="A254">
        <v>253</v>
      </c>
      <c r="B254">
        <v>93</v>
      </c>
      <c r="C254" s="3">
        <v>125.11</v>
      </c>
      <c r="D254" t="str">
        <f t="shared" si="18"/>
        <v>Carolyn</v>
      </c>
      <c r="E254" t="str">
        <f t="shared" si="19"/>
        <v>Ife</v>
      </c>
      <c r="F254" s="1">
        <f t="shared" si="20"/>
        <v>51</v>
      </c>
      <c r="G254" s="1" t="str">
        <f t="shared" si="21"/>
        <v>VL45</v>
      </c>
      <c r="H254" t="str">
        <f t="shared" si="22"/>
        <v>S.D.R.R.</v>
      </c>
      <c r="I254" t="str">
        <f t="shared" si="23"/>
        <v>F</v>
      </c>
    </row>
    <row r="255" spans="1:9" x14ac:dyDescent="0.25">
      <c r="A255">
        <v>254</v>
      </c>
      <c r="B255">
        <v>154</v>
      </c>
      <c r="C255" s="3">
        <v>125.11</v>
      </c>
      <c r="D255" t="str">
        <f t="shared" si="18"/>
        <v>Sarah</v>
      </c>
      <c r="E255" t="str">
        <f t="shared" si="19"/>
        <v>Walters</v>
      </c>
      <c r="F255" s="1">
        <f t="shared" si="20"/>
        <v>23</v>
      </c>
      <c r="G255" s="1" t="str">
        <f t="shared" si="21"/>
        <v>SL</v>
      </c>
      <c r="H255" t="str">
        <f t="shared" si="22"/>
        <v>S.D.R.R.</v>
      </c>
      <c r="I255" t="str">
        <f t="shared" si="23"/>
        <v>F</v>
      </c>
    </row>
    <row r="256" spans="1:9" x14ac:dyDescent="0.25">
      <c r="A256">
        <v>255</v>
      </c>
      <c r="B256">
        <v>3</v>
      </c>
      <c r="C256" s="3">
        <v>125.26</v>
      </c>
      <c r="D256" t="str">
        <f t="shared" si="18"/>
        <v>Kev</v>
      </c>
      <c r="E256" t="str">
        <f t="shared" si="19"/>
        <v>Stevens</v>
      </c>
      <c r="F256" s="1">
        <f t="shared" si="20"/>
        <v>50</v>
      </c>
      <c r="G256" s="1" t="str">
        <f t="shared" si="21"/>
        <v>VM50</v>
      </c>
      <c r="H256" t="str">
        <f t="shared" si="22"/>
        <v>Unattached</v>
      </c>
      <c r="I256" t="str">
        <f t="shared" si="23"/>
        <v>M</v>
      </c>
    </row>
    <row r="257" spans="1:9" x14ac:dyDescent="0.25">
      <c r="A257">
        <v>256</v>
      </c>
      <c r="B257">
        <v>185</v>
      </c>
      <c r="C257" s="3">
        <v>126.3</v>
      </c>
      <c r="D257" t="str">
        <f t="shared" si="18"/>
        <v>Elysse</v>
      </c>
      <c r="E257" t="str">
        <f t="shared" si="19"/>
        <v>Baldwin</v>
      </c>
      <c r="F257" s="1">
        <f t="shared" si="20"/>
        <v>25</v>
      </c>
      <c r="G257" s="1" t="str">
        <f t="shared" si="21"/>
        <v>SL</v>
      </c>
      <c r="H257" t="str">
        <f t="shared" si="22"/>
        <v>Unattached</v>
      </c>
      <c r="I257" t="str">
        <f t="shared" si="23"/>
        <v>F</v>
      </c>
    </row>
    <row r="258" spans="1:9" x14ac:dyDescent="0.25">
      <c r="A258">
        <v>257</v>
      </c>
      <c r="B258">
        <v>46</v>
      </c>
      <c r="C258" s="3">
        <v>130.52000000000001</v>
      </c>
      <c r="D258" t="str">
        <f t="shared" si="18"/>
        <v>Cath</v>
      </c>
      <c r="E258" t="str">
        <f t="shared" si="19"/>
        <v>Johnson</v>
      </c>
      <c r="F258" s="1">
        <f t="shared" si="20"/>
        <v>68</v>
      </c>
      <c r="G258" s="1" t="str">
        <f t="shared" si="21"/>
        <v>VL65</v>
      </c>
      <c r="H258" t="str">
        <f t="shared" si="22"/>
        <v>S.D.R.R.</v>
      </c>
      <c r="I258" t="str">
        <f t="shared" si="23"/>
        <v>F</v>
      </c>
    </row>
    <row r="259" spans="1:9" x14ac:dyDescent="0.25">
      <c r="A259">
        <v>258</v>
      </c>
      <c r="B259">
        <v>269</v>
      </c>
      <c r="C259" s="3">
        <v>132.32</v>
      </c>
      <c r="D259" t="str">
        <f t="shared" ref="D259:D264" si="24">IF($B259&gt;0,VLOOKUP($B259,Details,2,FALSE),"")</f>
        <v>Liz</v>
      </c>
      <c r="E259" t="str">
        <f t="shared" ref="E259:E264" si="25">IF($B259&gt;0,VLOOKUP($B259,Details,3,FALSE),"")</f>
        <v>Stevenson</v>
      </c>
      <c r="F259" s="1">
        <f t="shared" ref="F259:F264" si="26">IF($B259&gt;0,VLOOKUP($B259,Details,6,FALSE),"")</f>
        <v>61</v>
      </c>
      <c r="G259" s="1" t="str">
        <f t="shared" ref="G259:G264" si="27">IF($B259&gt;0,VLOOKUP($B259,Details,7,FALSE),"")</f>
        <v>VL55</v>
      </c>
      <c r="H259" t="str">
        <f t="shared" ref="H259:H264" si="28">IF($B259&gt;0,VLOOKUP($B259,Details,8,FALSE),"")</f>
        <v>Unattached</v>
      </c>
      <c r="I259" t="str">
        <f t="shared" ref="I259:I264" si="29">IF($B259&gt;0,VLOOKUP($B259,Details,4,FALSE),"")</f>
        <v>F</v>
      </c>
    </row>
    <row r="260" spans="1:9" x14ac:dyDescent="0.25">
      <c r="A260">
        <v>259</v>
      </c>
      <c r="B260">
        <v>281</v>
      </c>
      <c r="C260" s="3">
        <v>133.28</v>
      </c>
      <c r="D260" t="str">
        <f t="shared" si="24"/>
        <v>Sasha</v>
      </c>
      <c r="E260" t="str">
        <f t="shared" si="25"/>
        <v>Brimacombe</v>
      </c>
      <c r="F260" s="1">
        <f t="shared" si="26"/>
        <v>45</v>
      </c>
      <c r="G260" s="1" t="str">
        <f t="shared" si="27"/>
        <v>VL45</v>
      </c>
      <c r="H260" t="str">
        <f t="shared" si="28"/>
        <v>Unattached</v>
      </c>
      <c r="I260" t="str">
        <f t="shared" si="29"/>
        <v>F</v>
      </c>
    </row>
    <row r="261" spans="1:9" x14ac:dyDescent="0.25">
      <c r="A261">
        <v>260</v>
      </c>
      <c r="B261">
        <v>254</v>
      </c>
      <c r="C261" s="3">
        <v>133.28</v>
      </c>
      <c r="D261" t="str">
        <f t="shared" si="24"/>
        <v>Steven</v>
      </c>
      <c r="E261" t="str">
        <f t="shared" si="25"/>
        <v>Andrews</v>
      </c>
      <c r="F261" s="1">
        <f t="shared" si="26"/>
        <v>47</v>
      </c>
      <c r="G261" s="1" t="str">
        <f t="shared" si="27"/>
        <v>VM40</v>
      </c>
      <c r="H261" t="str">
        <f t="shared" si="28"/>
        <v>Barnsley Harriers</v>
      </c>
      <c r="I261" t="str">
        <f t="shared" si="29"/>
        <v>M</v>
      </c>
    </row>
    <row r="262" spans="1:9" x14ac:dyDescent="0.25">
      <c r="A262">
        <v>261</v>
      </c>
      <c r="B262">
        <v>88</v>
      </c>
      <c r="C262" s="3">
        <v>141.30000000000001</v>
      </c>
      <c r="D262" t="str">
        <f t="shared" si="24"/>
        <v>Victoria</v>
      </c>
      <c r="E262" t="str">
        <f t="shared" si="25"/>
        <v>Hand</v>
      </c>
      <c r="F262" s="1">
        <f t="shared" si="26"/>
        <v>35</v>
      </c>
      <c r="G262" s="1" t="str">
        <f t="shared" si="27"/>
        <v>VL35</v>
      </c>
      <c r="H262" t="str">
        <f t="shared" si="28"/>
        <v>Sphinx AC</v>
      </c>
      <c r="I262" t="str">
        <f t="shared" si="29"/>
        <v>F</v>
      </c>
    </row>
    <row r="263" spans="1:9" x14ac:dyDescent="0.25">
      <c r="A263">
        <v>262</v>
      </c>
      <c r="B263">
        <v>12</v>
      </c>
      <c r="C263" s="3">
        <v>142.11000000000001</v>
      </c>
      <c r="D263" t="str">
        <f t="shared" si="24"/>
        <v>Julie</v>
      </c>
      <c r="E263" t="str">
        <f t="shared" si="25"/>
        <v>Henfrey</v>
      </c>
      <c r="F263" s="1">
        <f t="shared" si="26"/>
        <v>44</v>
      </c>
      <c r="G263" s="1" t="str">
        <f t="shared" si="27"/>
        <v>VL35</v>
      </c>
      <c r="H263" t="str">
        <f t="shared" si="28"/>
        <v>Ivanhoe Runners</v>
      </c>
      <c r="I263" t="str">
        <f t="shared" si="29"/>
        <v>F</v>
      </c>
    </row>
    <row r="264" spans="1:9" x14ac:dyDescent="0.25">
      <c r="A264">
        <v>263</v>
      </c>
      <c r="B264">
        <v>267</v>
      </c>
      <c r="C264" s="3">
        <v>142.38999999999999</v>
      </c>
      <c r="D264" t="str">
        <f t="shared" si="24"/>
        <v>Danielle</v>
      </c>
      <c r="E264" t="str">
        <f t="shared" si="25"/>
        <v>Underwood</v>
      </c>
      <c r="F264" s="1">
        <f t="shared" si="26"/>
        <v>27</v>
      </c>
      <c r="G264" s="1" t="str">
        <f t="shared" si="27"/>
        <v>SL</v>
      </c>
      <c r="H264" t="str">
        <f t="shared" si="28"/>
        <v>Unattached</v>
      </c>
      <c r="I264" t="str">
        <f t="shared" si="29"/>
        <v>F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2018-05-20T14:41:53Z</dcterms:created>
  <dcterms:modified xsi:type="dcterms:W3CDTF">2018-05-31T05:39:04Z</dcterms:modified>
</cp:coreProperties>
</file>